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7605" windowHeight="3495"/>
  </bookViews>
  <sheets>
    <sheet name="Распред бюдж ассигн 2015" sheetId="2" r:id="rId1"/>
  </sheets>
  <calcPr calcId="145621"/>
</workbook>
</file>

<file path=xl/calcChain.xml><?xml version="1.0" encoding="utf-8"?>
<calcChain xmlns="http://schemas.openxmlformats.org/spreadsheetml/2006/main">
  <c r="F14" i="2" l="1"/>
  <c r="F36" i="2"/>
  <c r="F43" i="2"/>
  <c r="F26" i="2"/>
  <c r="F22" i="2"/>
  <c r="F13" i="2"/>
  <c r="F58" i="2"/>
  <c r="F63" i="2"/>
  <c r="F55" i="2"/>
  <c r="F74" i="2"/>
  <c r="F51" i="2"/>
  <c r="F82" i="2"/>
  <c r="F81" i="2"/>
  <c r="F88" i="2"/>
  <c r="F101" i="2"/>
  <c r="F107" i="2"/>
  <c r="F86" i="2"/>
  <c r="F85" i="2"/>
  <c r="F117" i="2"/>
  <c r="F113" i="2"/>
  <c r="F111" i="2"/>
  <c r="F134" i="2"/>
  <c r="F151" i="2"/>
  <c r="F158" i="2"/>
  <c r="F149" i="2"/>
  <c r="F148" i="2"/>
  <c r="F147" i="2"/>
  <c r="F146" i="2"/>
  <c r="F167" i="2"/>
  <c r="F180" i="2"/>
  <c r="F185" i="2"/>
  <c r="F165" i="2"/>
  <c r="F198" i="2"/>
  <c r="F203" i="2"/>
  <c r="F195" i="2"/>
  <c r="F194" i="2"/>
  <c r="F213" i="2"/>
  <c r="F212" i="2"/>
  <c r="F211" i="2"/>
  <c r="F220" i="2"/>
  <c r="F230" i="2"/>
  <c r="F235" i="2"/>
  <c r="F219" i="2"/>
  <c r="F243" i="2"/>
  <c r="F242" i="2"/>
  <c r="F241" i="2"/>
  <c r="F254" i="2"/>
  <c r="F253" i="2"/>
  <c r="F252" i="2"/>
  <c r="F93" i="2"/>
  <c r="F138" i="2"/>
  <c r="F130" i="2"/>
  <c r="F129" i="2"/>
  <c r="F128" i="2"/>
  <c r="F259" i="2"/>
</calcChain>
</file>

<file path=xl/sharedStrings.xml><?xml version="1.0" encoding="utf-8"?>
<sst xmlns="http://schemas.openxmlformats.org/spreadsheetml/2006/main" count="652" uniqueCount="385">
  <si>
    <t>Код</t>
  </si>
  <si>
    <t>статьи</t>
  </si>
  <si>
    <t>1.</t>
  </si>
  <si>
    <t>1.1.</t>
  </si>
  <si>
    <t xml:space="preserve"> </t>
  </si>
  <si>
    <t>1.2.</t>
  </si>
  <si>
    <t>2.</t>
  </si>
  <si>
    <t>3.</t>
  </si>
  <si>
    <t>4.</t>
  </si>
  <si>
    <t>4.1.</t>
  </si>
  <si>
    <t>5.</t>
  </si>
  <si>
    <t>5.1.</t>
  </si>
  <si>
    <t>6.</t>
  </si>
  <si>
    <t>6.1.</t>
  </si>
  <si>
    <t>ИТОГО</t>
  </si>
  <si>
    <t>№</t>
  </si>
  <si>
    <t>НАИМЕНОВАНИЕ СТАТЕЙ</t>
  </si>
  <si>
    <t>Код цел</t>
  </si>
  <si>
    <t>П.П</t>
  </si>
  <si>
    <t>р и п/р</t>
  </si>
  <si>
    <t>в.р.</t>
  </si>
  <si>
    <t>0102</t>
  </si>
  <si>
    <t>0103</t>
  </si>
  <si>
    <t>0104</t>
  </si>
  <si>
    <t>2.1.</t>
  </si>
  <si>
    <t>Прочие расходы</t>
  </si>
  <si>
    <t>0309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</si>
  <si>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</si>
  <si>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</si>
  <si>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</si>
  <si>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</si>
  <si>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</si>
  <si>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</si>
  <si>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</si>
  <si>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457 01 00</t>
  </si>
  <si>
    <t>Увеличение стоимости материальных запасов</t>
  </si>
  <si>
    <t>Функционирование высшего должностного лица</t>
  </si>
  <si>
    <t>1.1.1.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</si>
  <si>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</si>
  <si>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</si>
  <si>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</si>
  <si>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</si>
  <si>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</si>
  <si>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2.1.1.</t>
  </si>
  <si>
    <t>092 01 00</t>
  </si>
  <si>
    <t>муниципального образования</t>
  </si>
  <si>
    <t xml:space="preserve">Культура </t>
  </si>
  <si>
    <t>мероприятий</t>
  </si>
  <si>
    <t>Физическая культура и спорт</t>
  </si>
  <si>
    <t>7.1.</t>
  </si>
  <si>
    <t>8.</t>
  </si>
  <si>
    <t>9.1.</t>
  </si>
  <si>
    <t>Периодическая печать и издательства</t>
  </si>
  <si>
    <t>10.1.</t>
  </si>
  <si>
    <t>Глава муниципального образования</t>
  </si>
  <si>
    <t>управления</t>
  </si>
  <si>
    <t>002.04.00</t>
  </si>
  <si>
    <t>3.1.1.</t>
  </si>
  <si>
    <t>Начисления  на выплаты по оплате труда</t>
  </si>
  <si>
    <t>Транспортные услуги</t>
  </si>
  <si>
    <t>Прочие работы, услуги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</si>
  <si>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</si>
  <si>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</si>
  <si>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</si>
  <si>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</si>
  <si>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10.1.1.</t>
  </si>
  <si>
    <t>Охрана семьи и детства</t>
  </si>
  <si>
    <t>13.1.1.1.</t>
  </si>
  <si>
    <t>2.2.1.1.</t>
  </si>
  <si>
    <t>2.2.1.3.</t>
  </si>
  <si>
    <t>0113</t>
  </si>
  <si>
    <t>0111</t>
  </si>
  <si>
    <t>1105</t>
  </si>
  <si>
    <t>Прочие услуги</t>
  </si>
  <si>
    <t>(В тыс. руб.)</t>
  </si>
  <si>
    <t>1004</t>
  </si>
  <si>
    <t>520 13 02</t>
  </si>
  <si>
    <t>002 06 01</t>
  </si>
  <si>
    <t>4.1.1.</t>
  </si>
  <si>
    <t>6.1.1.</t>
  </si>
  <si>
    <t>6.1.1.1.</t>
  </si>
  <si>
    <t>002 03 01</t>
  </si>
  <si>
    <t>0410</t>
  </si>
  <si>
    <t>330 00 00</t>
  </si>
  <si>
    <t>795 01 00</t>
  </si>
  <si>
    <t>090 01 00</t>
  </si>
  <si>
    <t xml:space="preserve">219 03 00 </t>
  </si>
  <si>
    <t>1202</t>
  </si>
  <si>
    <t>Связь и информатика</t>
  </si>
  <si>
    <t>Информационные технологии и связь</t>
  </si>
  <si>
    <t>8.1.1.</t>
  </si>
  <si>
    <t>Установка дополнительного оборудования</t>
  </si>
  <si>
    <t>330 01 00</t>
  </si>
  <si>
    <t>1100</t>
  </si>
  <si>
    <t>Организация и проведение досуговых мероприятий</t>
  </si>
  <si>
    <t>795 02 00</t>
  </si>
  <si>
    <t>Проведение мероприятий  по военно-патриотическому</t>
  </si>
  <si>
    <t>5.1.1.1.</t>
  </si>
  <si>
    <t>5.1.2.</t>
  </si>
  <si>
    <t>5.1.2.1.</t>
  </si>
  <si>
    <t>7.1.1.1.</t>
  </si>
  <si>
    <t>11.3.1.1.</t>
  </si>
  <si>
    <t>Другие вопросы в области физической культуры и спорта</t>
  </si>
  <si>
    <t>3.3.1.2.</t>
  </si>
  <si>
    <t>9.2.1.1.</t>
  </si>
  <si>
    <t>субъекта Российской Федерации и муниципально-</t>
  </si>
  <si>
    <t>го образования</t>
  </si>
  <si>
    <t>ных администраций</t>
  </si>
  <si>
    <t>Иные закупки товаров, работ и услуг для муниципальных нужд</t>
  </si>
  <si>
    <t>Работы, услуги по содержанию имущества</t>
  </si>
  <si>
    <t>870</t>
  </si>
  <si>
    <t>самоуправления, муниципальных предприятий и учреждений</t>
  </si>
  <si>
    <t>Осуществление в порядке и формах, установленных законом</t>
  </si>
  <si>
    <t>Санкт-Петербурга, поддержки деятельности граждан, общест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</si>
  <si>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</si>
  <si>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</si>
  <si>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</si>
  <si>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</si>
  <si>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</si>
  <si>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</si>
  <si>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</si>
  <si>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</si>
  <si>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</si>
  <si>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</si>
  <si>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 xml:space="preserve">Обустройство, содержание и уборка территорий  </t>
  </si>
  <si>
    <t>600 04 02</t>
  </si>
  <si>
    <t>спортивных площадок</t>
  </si>
  <si>
    <t>795 00 00</t>
  </si>
  <si>
    <t>487 01 00</t>
  </si>
  <si>
    <t>2.1.2.</t>
  </si>
  <si>
    <t>092 02 00</t>
  </si>
  <si>
    <t>Безвозмездные перечисления организациям, за исключени-</t>
  </si>
  <si>
    <t>ем государственных и муниципальных организаций</t>
  </si>
  <si>
    <t>Безвозмездные перечисления государственным и муници</t>
  </si>
  <si>
    <t>Функционирование Правительства Российской  Федера-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</si>
  <si>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</si>
  <si>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</si>
  <si>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 xml:space="preserve"> .</t>
  </si>
  <si>
    <t>7.1.1..</t>
  </si>
  <si>
    <t>Депутаты, осуществляющие свою деятельность</t>
  </si>
  <si>
    <t>на постоянной основе</t>
  </si>
  <si>
    <t xml:space="preserve">Аппарат представительного органа </t>
  </si>
  <si>
    <t>121</t>
  </si>
  <si>
    <t>Уплата прочих налогов, сборов и иных платежей</t>
  </si>
  <si>
    <t>611</t>
  </si>
  <si>
    <t xml:space="preserve">воспитанию граждан на территории муниципального </t>
  </si>
  <si>
    <t xml:space="preserve">образования </t>
  </si>
  <si>
    <t>пальным организациям</t>
  </si>
  <si>
    <t>3.2.4.3.1.</t>
  </si>
  <si>
    <t>3.2.4.3.2.</t>
  </si>
  <si>
    <t>244</t>
  </si>
  <si>
    <t>5.1.3.1.1.</t>
  </si>
  <si>
    <t>5.1.4.1.1.</t>
  </si>
  <si>
    <t>4.1.1.1.</t>
  </si>
  <si>
    <t>5.1.1.</t>
  </si>
  <si>
    <t xml:space="preserve">Субсидии некоммерческим организациям (за исключением </t>
  </si>
  <si>
    <t>Содержание муниципальной информационной службы</t>
  </si>
  <si>
    <t>Закупка товаров, работ, услуг в сфере информационно-коммуника-</t>
  </si>
  <si>
    <t>ционных технологий</t>
  </si>
  <si>
    <t>7.1.1.1.1.</t>
  </si>
  <si>
    <t>9.1.2.1.</t>
  </si>
  <si>
    <t>9.2.1.2.</t>
  </si>
  <si>
    <t>9.2.1.3.</t>
  </si>
  <si>
    <t xml:space="preserve">для жителей муниципального образования </t>
  </si>
  <si>
    <t>9.3.1.1.1.</t>
  </si>
  <si>
    <t xml:space="preserve"> Прочие расходы  </t>
  </si>
  <si>
    <t>12.1.1.1.1.</t>
  </si>
  <si>
    <t>8.2.1.</t>
  </si>
  <si>
    <t>600 04 03</t>
  </si>
  <si>
    <t>8.10.</t>
  </si>
  <si>
    <t>8.10.1.</t>
  </si>
  <si>
    <t>8.10.1.1.</t>
  </si>
  <si>
    <t>8.10.1.2.</t>
  </si>
  <si>
    <t>8.10.1.3.</t>
  </si>
  <si>
    <t>8.11.1.1.</t>
  </si>
  <si>
    <t>1003</t>
  </si>
  <si>
    <t>Социальная политика</t>
  </si>
  <si>
    <t>1000</t>
  </si>
  <si>
    <t>11.1.1.1.1.</t>
  </si>
  <si>
    <t xml:space="preserve">Пенсии, пособия, выплачиваемые сектором государственного  </t>
  </si>
  <si>
    <t>6.1.1.2.</t>
  </si>
  <si>
    <t>6.1.1.3.</t>
  </si>
  <si>
    <t>2.1.3.1.</t>
  </si>
  <si>
    <t>2.1.3.1.1.</t>
  </si>
  <si>
    <t>002 80 01</t>
  </si>
  <si>
    <t>313</t>
  </si>
  <si>
    <t>Компенсация депутатм, осуществлящим свои полномочия</t>
  </si>
  <si>
    <t>на непостоянной основе</t>
  </si>
  <si>
    <t>Уплата налога на имущество организаций и земельного налога</t>
  </si>
  <si>
    <t>государственных (муниципальных) нужд</t>
  </si>
  <si>
    <t>государственных (муниципальных) учреждений)</t>
  </si>
  <si>
    <t>Общегосударственные вопросы</t>
  </si>
  <si>
    <t>795 04 00</t>
  </si>
  <si>
    <t>9.3.2.11..</t>
  </si>
  <si>
    <t>9.3.3.1.1.</t>
  </si>
  <si>
    <t>002 80 10</t>
  </si>
  <si>
    <t>Расходы на исполнение государственного полномочия</t>
  </si>
  <si>
    <t>Санкт-Петербурга по составлению протоколов об ад-</t>
  </si>
  <si>
    <t>из бюджета Санкт-Петербурга</t>
  </si>
  <si>
    <t>100</t>
  </si>
  <si>
    <t>Расходы на выплаты персоналу в целях обеспечения выпол</t>
  </si>
  <si>
    <t>нения функций государственными (муниципальными) органа-
ми, казенными учреждениями, органгами управления государственными внебюджетными</t>
  </si>
  <si>
    <t>нения функций государственными (муниципальными) органа-</t>
  </si>
  <si>
    <t>государственными внебюджетными фондами</t>
  </si>
  <si>
    <t>Закупка товаров, работ и услуг для государственных</t>
  </si>
  <si>
    <t>(муниципальных) нужд</t>
  </si>
  <si>
    <t>Иные бюджетные ассигнования</t>
  </si>
  <si>
    <t>образования</t>
  </si>
  <si>
    <t xml:space="preserve">Аппарат исполнительного органа муниципального </t>
  </si>
  <si>
    <t>800</t>
  </si>
  <si>
    <t>200</t>
  </si>
  <si>
    <t>учреждениям и иным некоммерческим организациям</t>
  </si>
  <si>
    <t>600</t>
  </si>
  <si>
    <t>Организация  и проведение местных и участие в организации и</t>
  </si>
  <si>
    <t>и проведении городских праздничных и иных зрелищных</t>
  </si>
  <si>
    <t>Социальное обеспечение и иные выплаты населению</t>
  </si>
  <si>
    <t>300</t>
  </si>
  <si>
    <t xml:space="preserve">Расходы на исполнение государственного полномочия </t>
  </si>
  <si>
    <t xml:space="preserve">Санкт-Петербурга по организации и осуществлению </t>
  </si>
  <si>
    <t xml:space="preserve">деятельности по опеке и попечительству </t>
  </si>
  <si>
    <t>за счет субвенций из бюджета Санкт-Петербурга</t>
  </si>
  <si>
    <t>002 80 31</t>
  </si>
  <si>
    <t>511 80 32</t>
  </si>
  <si>
    <t>Санкт-Петербурга по выплате денежных средств на</t>
  </si>
  <si>
    <t xml:space="preserve">содержание ребенка в семье опекуна и приемной </t>
  </si>
  <si>
    <t>семье за счет субвенций из бюджета Санкт-Петербурга</t>
  </si>
  <si>
    <t>511 80 33</t>
  </si>
  <si>
    <t>7.</t>
  </si>
  <si>
    <t>7.1.1.</t>
  </si>
  <si>
    <t>8.1.</t>
  </si>
  <si>
    <t>8.2.</t>
  </si>
  <si>
    <t>10.1.1.1.</t>
  </si>
  <si>
    <r>
      <t xml:space="preserve">Формирование </t>
    </r>
    <r>
      <rPr>
        <b/>
        <sz val="10"/>
        <rFont val="Arial"/>
        <family val="2"/>
        <charset val="204"/>
      </rPr>
      <t>архивных фондов</t>
    </r>
    <r>
      <rPr>
        <sz val="10"/>
        <rFont val="Arial"/>
        <family val="2"/>
        <charset val="204"/>
      </rPr>
      <t xml:space="preserve"> органов местного</t>
    </r>
  </si>
  <si>
    <t xml:space="preserve"> Сумма</t>
  </si>
  <si>
    <t>0300</t>
  </si>
  <si>
    <t xml:space="preserve">Национальная безопасность и правоохранитель- </t>
  </si>
  <si>
    <t>ная деятельность</t>
  </si>
  <si>
    <t>0500</t>
  </si>
  <si>
    <t>ОБРАЗОВАНИЕ</t>
  </si>
  <si>
    <t>0700</t>
  </si>
  <si>
    <t>0800</t>
  </si>
  <si>
    <t>СРЕДСТВА МАССОВОЙ ИНФОРМАЦИИ</t>
  </si>
  <si>
    <t>1200</t>
  </si>
  <si>
    <t>Периодические издания, учрежденные представительными</t>
  </si>
  <si>
    <t>органами муниципального образования</t>
  </si>
  <si>
    <t xml:space="preserve">внутригородского муниципального обраования Санкт-Петербурга </t>
  </si>
  <si>
    <t xml:space="preserve">муниципальный округ "Купчино" по разделам, подразделам, целевым </t>
  </si>
  <si>
    <t>статьям и группам видов расходов бюджета на 2015 год</t>
  </si>
  <si>
    <t>0100</t>
  </si>
  <si>
    <t>2.1.1.1.</t>
  </si>
  <si>
    <t>1.2.1.</t>
  </si>
  <si>
    <t>6.1.2.</t>
  </si>
  <si>
    <t>6.1.2.1.</t>
  </si>
  <si>
    <t>ЖИЛИЩНО-КОММУНАЛЬНОЕ ХОЗЯЙСТВО</t>
  </si>
  <si>
    <t>8.1.1.1.</t>
  </si>
  <si>
    <t>8.2.2.</t>
  </si>
  <si>
    <t>8.2.3.</t>
  </si>
  <si>
    <t>8.2.2.1.</t>
  </si>
  <si>
    <t>8.2.3.1.</t>
  </si>
  <si>
    <t>9.1.2.</t>
  </si>
  <si>
    <t>8.2.1.1.</t>
  </si>
  <si>
    <t>8.2.1.2.</t>
  </si>
  <si>
    <t>Содержание и обеспечение деятельности представитель</t>
  </si>
  <si>
    <t>ного органа муниципального образования</t>
  </si>
  <si>
    <t>002 00 20</t>
  </si>
  <si>
    <t>002 00 10</t>
  </si>
  <si>
    <t>002 00 21</t>
  </si>
  <si>
    <t>002 00 22</t>
  </si>
  <si>
    <t>нения функций государственными (муниципальными) органа-
ми, казенными учреждениями, органами управления государственными внебюджетными</t>
  </si>
  <si>
    <t>002 00 23</t>
  </si>
  <si>
    <t>092 04 40</t>
  </si>
  <si>
    <t xml:space="preserve">Содержание и обеспечение деятельности местной </t>
  </si>
  <si>
    <t xml:space="preserve">администрации (исполнительно-распорядительного </t>
  </si>
  <si>
    <t>органа) муниципального образования</t>
  </si>
  <si>
    <t>002 00 30</t>
  </si>
  <si>
    <t>Содержание главы местной администрации</t>
  </si>
  <si>
    <t>002 00 31</t>
  </si>
  <si>
    <t>002 00 32</t>
  </si>
  <si>
    <t xml:space="preserve">министративных правонарушениях за счет субвенций </t>
  </si>
  <si>
    <t>070 00 60</t>
  </si>
  <si>
    <t xml:space="preserve">Реализация функций, связанных с общегосударственным </t>
  </si>
  <si>
    <t>управлением</t>
  </si>
  <si>
    <t>092 00 00</t>
  </si>
  <si>
    <t>092 00 71</t>
  </si>
  <si>
    <t>092 00 72</t>
  </si>
  <si>
    <t>3.1.1.1.</t>
  </si>
  <si>
    <t>3.1.2.</t>
  </si>
  <si>
    <t>3.1.2.1.</t>
  </si>
  <si>
    <t>3.1.3.</t>
  </si>
  <si>
    <t>3.1.3.1.</t>
  </si>
  <si>
    <t xml:space="preserve">Проведение подготовки и обучения неработающего населения </t>
  </si>
  <si>
    <t>способам защиты и действиям в чрезвычайных обстоятель-</t>
  </si>
  <si>
    <t xml:space="preserve">ствах, а также способам защиты от опасностей, возникающих </t>
  </si>
  <si>
    <t>действий</t>
  </si>
  <si>
    <t xml:space="preserve">при проведении военных действий или вследствие этих </t>
  </si>
  <si>
    <t xml:space="preserve">219 00 90 </t>
  </si>
  <si>
    <t>Мероприятия по гражданской обороне</t>
  </si>
  <si>
    <t xml:space="preserve">219 00 00 </t>
  </si>
  <si>
    <t>4.1.1.1.1.</t>
  </si>
  <si>
    <t>БЛАГОУСТРОЙСТВО территории</t>
  </si>
  <si>
    <t>600 00 00</t>
  </si>
  <si>
    <t>Организационно-воспитательная работа с молодежью</t>
  </si>
  <si>
    <t>431 00 00</t>
  </si>
  <si>
    <t xml:space="preserve">Мероприятия в области молодёжной политики и </t>
  </si>
  <si>
    <t>оздоровления детей</t>
  </si>
  <si>
    <t>431 00 90</t>
  </si>
  <si>
    <t>431 01 91</t>
  </si>
  <si>
    <t>431 05 60</t>
  </si>
  <si>
    <t xml:space="preserve">Ведомственные целевые программы муниципального </t>
  </si>
  <si>
    <t xml:space="preserve">Участие в реализации мер по профилактике дорожно-транспортного </t>
  </si>
  <si>
    <t>травматизма на территории муниципального образования</t>
  </si>
  <si>
    <t>795 04 90</t>
  </si>
  <si>
    <t>Предоставление субсидий бюджетным, автономным</t>
  </si>
  <si>
    <t xml:space="preserve">Участие в деятельности по профилактике правонарушений в   </t>
  </si>
  <si>
    <t xml:space="preserve">Санкт-Петербурге в формах и порядке, установленных </t>
  </si>
  <si>
    <t>законодательством Санкт-Петербурга</t>
  </si>
  <si>
    <t>795 05 10</t>
  </si>
  <si>
    <t>795 05 20</t>
  </si>
  <si>
    <t>КУЛЬТУРА , КИНЕМАТОГРАФИЯ</t>
  </si>
  <si>
    <t xml:space="preserve">Участие в  профилактике терроризма и экстремизма, а также </t>
  </si>
  <si>
    <t xml:space="preserve">минимизации и (или) ликвидации последствий проявления терроризма </t>
  </si>
  <si>
    <t>и экстремизма на территории муниципального образования</t>
  </si>
  <si>
    <t xml:space="preserve">Участие в установленном порядке в мероприятиях по профилактике </t>
  </si>
  <si>
    <t xml:space="preserve">незаконного потребления наркотических средств и психотропных </t>
  </si>
  <si>
    <t xml:space="preserve"> веществ, наркомании в Санкт-Петербурге</t>
  </si>
  <si>
    <t>795 05 30</t>
  </si>
  <si>
    <t xml:space="preserve">Мероприятия в сфере культуры, кинематографии и средств </t>
  </si>
  <si>
    <t>массовой информации</t>
  </si>
  <si>
    <t>450 00 00</t>
  </si>
  <si>
    <t>450 02 00</t>
  </si>
  <si>
    <t>450 04 60</t>
  </si>
  <si>
    <t>Создание муниципальных предприятий и учреждений, осуществ-</t>
  </si>
  <si>
    <t>ление финансового обеспечения  деятельности муниципальных</t>
  </si>
  <si>
    <t xml:space="preserve"> казенных учреждений и финансового обеспечения выполнения  </t>
  </si>
  <si>
    <t>муниципального задания бюджетными и автономными ,</t>
  </si>
  <si>
    <t xml:space="preserve">муниципальными учреждениями а также осуществления закупок </t>
  </si>
  <si>
    <t>товаров, работ, услуг для обеспечения муниципальных нужд</t>
  </si>
  <si>
    <t>Социальное обеспечение населения</t>
  </si>
  <si>
    <t>505 02 30</t>
  </si>
  <si>
    <t xml:space="preserve">Выплата ежемесячной доплаты  к пенсии лицам, замещавшим </t>
  </si>
  <si>
    <t xml:space="preserve">муниципальные должности, должности муниципальной службы </t>
  </si>
  <si>
    <t>в органах местного самоуправления муниципальных образований</t>
  </si>
  <si>
    <t>казенными учреждениями, органами управления</t>
  </si>
  <si>
    <t>Расходы на выплаты персоналу в целях обеспечения выпол-</t>
  </si>
  <si>
    <t>нения функций государственными (муниципальными) органами,</t>
  </si>
  <si>
    <t xml:space="preserve">по выплате денежных средств на вознаграждение приемным </t>
  </si>
  <si>
    <t>родителям за счет средств субвенций из бюджета</t>
  </si>
  <si>
    <t>Санкт-Петербурга</t>
  </si>
  <si>
    <t>512 00 00</t>
  </si>
  <si>
    <t>Физкультурно-оздоровительная работа и спортивные мероприятия</t>
  </si>
  <si>
    <t xml:space="preserve">Обеспечение условий для развития на территории муниципального </t>
  </si>
  <si>
    <t xml:space="preserve">образования физической культуры и массового спорта,  </t>
  </si>
  <si>
    <t>организация и проведение официальных физкультурных меропри-</t>
  </si>
  <si>
    <t xml:space="preserve">ятий, физкультурно-оздоровительных мероприяти и спортивных  </t>
  </si>
  <si>
    <t>мероприятий муниципального образования</t>
  </si>
  <si>
    <t>512 02 40</t>
  </si>
  <si>
    <t>Осуществление закупок товаров, работ, услуг для обеспече-</t>
  </si>
  <si>
    <t>ния муниципальных нужд</t>
  </si>
  <si>
    <t xml:space="preserve">Распределение бюджетных ассигнований бюджета </t>
  </si>
  <si>
    <t>2.1.2.1.</t>
  </si>
  <si>
    <t>2.1.2.2.</t>
  </si>
  <si>
    <t>2.1.3.</t>
  </si>
  <si>
    <t>1.1.1.1.</t>
  </si>
  <si>
    <t>1.1.2.</t>
  </si>
  <si>
    <t>1.1.2.1.</t>
  </si>
  <si>
    <t>1.1.2.3.</t>
  </si>
  <si>
    <t>1.1.2.2.</t>
  </si>
  <si>
    <t>6.1.1.1.1.</t>
  </si>
  <si>
    <t>6.1.1.1.1.1.</t>
  </si>
  <si>
    <t>6.1.1.2.1.</t>
  </si>
  <si>
    <t>6.1.2.1.1.</t>
  </si>
  <si>
    <t>6.1.2.2.</t>
  </si>
  <si>
    <t>6.1.2.2.1.</t>
  </si>
  <si>
    <t>6.1.2.3.</t>
  </si>
  <si>
    <t>6.1.2.3.1.</t>
  </si>
  <si>
    <t>6.1.2.4.</t>
  </si>
  <si>
    <t>6.1.2.4.1.</t>
  </si>
  <si>
    <t>7.1.1.2.</t>
  </si>
  <si>
    <t>7.1.1.2.1.</t>
  </si>
  <si>
    <t xml:space="preserve">                                                                                                                                                                                                           </t>
  </si>
  <si>
    <t>Глава местной администрации                       Д.А.Петраков</t>
  </si>
  <si>
    <t>СОГЛАСОВАНО</t>
  </si>
  <si>
    <t>Решение МС МО «Купчино»</t>
  </si>
  <si>
    <t>от 24.02.2015  № 08</t>
  </si>
  <si>
    <t>(Приложение № 3 к решению)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</si>
</sst>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5" formatCode="0;[Red]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i/>
      <sz val="9"/>
      <name val="Arial Cyr"/>
      <charset val="204"/>
    </font>
    <font>
      <b/>
      <i/>
      <sz val="12"/>
      <name val="Arial Cyr"/>
      <charset val="204"/>
    </font>
    <font>
      <i/>
      <sz val="12"/>
      <color indexed="12"/>
      <name val="Times New Roman"/>
      <family val="1"/>
      <charset val="204"/>
    </font>
    <font>
      <b/>
      <i/>
      <sz val="11"/>
      <color indexed="17"/>
      <name val="Arial"/>
      <family val="2"/>
      <charset val="204"/>
    </font>
    <font>
      <sz val="10"/>
      <name val="Arial Cyr"/>
      <charset val="204"/>
    </font>
    <font>
      <sz val="10"/>
      <color indexed="60"/>
      <name val="Arial Cyr"/>
      <charset val="204"/>
    </font>
    <font>
      <i/>
      <sz val="7"/>
      <name val="Arial Cyr"/>
      <charset val="204"/>
    </font>
    <font>
      <sz val="10"/>
      <color indexed="12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6"/>
      <name val="Arial Cyr"/>
      <charset val="204"/>
    </font>
    <font>
      <sz val="10"/>
      <color indexed="8"/>
      <name val="Arial Cyr"/>
      <charset val="204"/>
    </font>
    <font>
      <b/>
      <sz val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0" xfId="0" applyFont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1" fillId="0" borderId="0" xfId="0" applyFont="1"/>
    <xf numFmtId="0" fontId="19" fillId="0" borderId="0" xfId="0" applyFont="1"/>
    <xf numFmtId="0" fontId="25" fillId="0" borderId="0" xfId="0" applyFont="1"/>
    <xf numFmtId="0" fontId="26" fillId="0" borderId="0" xfId="0" applyFont="1" applyFill="1" applyBorder="1"/>
    <xf numFmtId="14" fontId="2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right" vertical="top" wrapText="1"/>
    </xf>
    <xf numFmtId="164" fontId="23" fillId="0" borderId="0" xfId="0" applyNumberFormat="1" applyFont="1" applyBorder="1" applyAlignment="1">
      <alignment horizontal="right" vertical="top" wrapText="1"/>
    </xf>
    <xf numFmtId="0" fontId="18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64" fontId="18" fillId="0" borderId="0" xfId="0" applyNumberFormat="1" applyFont="1"/>
    <xf numFmtId="0" fontId="11" fillId="2" borderId="7" xfId="0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49" fontId="19" fillId="2" borderId="6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49" fontId="11" fillId="2" borderId="6" xfId="0" applyNumberFormat="1" applyFont="1" applyFill="1" applyBorder="1"/>
    <xf numFmtId="0" fontId="11" fillId="2" borderId="6" xfId="0" applyFont="1" applyFill="1" applyBorder="1" applyAlignment="1">
      <alignment horizontal="center"/>
    </xf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8" fillId="2" borderId="15" xfId="0" applyNumberFormat="1" applyFont="1" applyFill="1" applyBorder="1"/>
    <xf numFmtId="0" fontId="8" fillId="2" borderId="16" xfId="0" applyFont="1" applyFill="1" applyBorder="1"/>
    <xf numFmtId="164" fontId="19" fillId="2" borderId="16" xfId="0" applyNumberFormat="1" applyFont="1" applyFill="1" applyBorder="1"/>
    <xf numFmtId="0" fontId="1" fillId="2" borderId="12" xfId="0" applyFont="1" applyFill="1" applyBorder="1"/>
    <xf numFmtId="0" fontId="1" fillId="2" borderId="17" xfId="0" applyFont="1" applyFill="1" applyBorder="1"/>
    <xf numFmtId="164" fontId="5" fillId="2" borderId="18" xfId="0" applyNumberFormat="1" applyFont="1" applyFill="1" applyBorder="1"/>
    <xf numFmtId="164" fontId="5" fillId="2" borderId="13" xfId="0" applyNumberFormat="1" applyFont="1" applyFill="1" applyBorder="1"/>
    <xf numFmtId="0" fontId="17" fillId="2" borderId="0" xfId="0" applyFont="1" applyFill="1"/>
    <xf numFmtId="0" fontId="4" fillId="2" borderId="0" xfId="0" applyFont="1" applyFill="1" applyAlignment="1">
      <alignment horizontal="center"/>
    </xf>
    <xf numFmtId="0" fontId="13" fillId="2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2" borderId="1" xfId="0" applyFont="1" applyFill="1" applyBorder="1"/>
    <xf numFmtId="0" fontId="19" fillId="2" borderId="0" xfId="0" applyFont="1" applyFill="1" applyBorder="1" applyAlignment="1">
      <alignment horizontal="center"/>
    </xf>
    <xf numFmtId="49" fontId="19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9" fontId="19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Alignment="1"/>
    <xf numFmtId="164" fontId="0" fillId="0" borderId="0" xfId="0" applyNumberFormat="1"/>
    <xf numFmtId="0" fontId="1" fillId="2" borderId="26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19" fillId="2" borderId="27" xfId="0" applyNumberFormat="1" applyFont="1" applyFill="1" applyBorder="1"/>
    <xf numFmtId="0" fontId="3" fillId="2" borderId="20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15" fillId="2" borderId="5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3" fillId="2" borderId="0" xfId="0" applyFont="1" applyFill="1" applyBorder="1"/>
    <xf numFmtId="0" fontId="15" fillId="2" borderId="3" xfId="0" applyFont="1" applyFill="1" applyBorder="1"/>
    <xf numFmtId="0" fontId="30" fillId="2" borderId="5" xfId="0" applyFont="1" applyFill="1" applyBorder="1"/>
    <xf numFmtId="0" fontId="30" fillId="2" borderId="3" xfId="0" applyFont="1" applyFill="1" applyBorder="1"/>
    <xf numFmtId="0" fontId="30" fillId="2" borderId="0" xfId="0" applyFont="1" applyFill="1" applyBorder="1"/>
    <xf numFmtId="0" fontId="31" fillId="2" borderId="0" xfId="0" applyFont="1" applyFill="1" applyBorder="1"/>
    <xf numFmtId="0" fontId="31" fillId="2" borderId="5" xfId="0" applyFont="1" applyFill="1" applyBorder="1"/>
    <xf numFmtId="0" fontId="31" fillId="2" borderId="3" xfId="0" applyFont="1" applyFill="1" applyBorder="1"/>
    <xf numFmtId="0" fontId="15" fillId="2" borderId="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top" wrapText="1"/>
    </xf>
    <xf numFmtId="164" fontId="5" fillId="2" borderId="6" xfId="0" applyNumberFormat="1" applyFont="1" applyFill="1" applyBorder="1"/>
    <xf numFmtId="0" fontId="10" fillId="2" borderId="0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/>
    <xf numFmtId="49" fontId="1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29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31" fillId="2" borderId="21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15" fillId="0" borderId="3" xfId="0" applyFont="1" applyFill="1" applyBorder="1"/>
    <xf numFmtId="164" fontId="1" fillId="2" borderId="28" xfId="0" applyNumberFormat="1" applyFont="1" applyFill="1" applyBorder="1"/>
    <xf numFmtId="164" fontId="1" fillId="2" borderId="26" xfId="0" applyNumberFormat="1" applyFont="1" applyFill="1" applyBorder="1"/>
    <xf numFmtId="0" fontId="15" fillId="2" borderId="21" xfId="0" applyFont="1" applyFill="1" applyBorder="1"/>
    <xf numFmtId="49" fontId="15" fillId="2" borderId="0" xfId="0" applyNumberFormat="1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5" fillId="2" borderId="25" xfId="0" applyFont="1" applyFill="1" applyBorder="1"/>
    <xf numFmtId="49" fontId="1" fillId="2" borderId="24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/>
    </xf>
    <xf numFmtId="164" fontId="1" fillId="2" borderId="9" xfId="0" applyNumberFormat="1" applyFont="1" applyFill="1" applyBorder="1"/>
    <xf numFmtId="164" fontId="1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164" fontId="1" fillId="2" borderId="29" xfId="0" applyNumberFormat="1" applyFont="1" applyFill="1" applyBorder="1"/>
    <xf numFmtId="49" fontId="8" fillId="2" borderId="6" xfId="0" applyNumberFormat="1" applyFont="1" applyFill="1" applyBorder="1" applyAlignment="1">
      <alignment horizontal="center"/>
    </xf>
    <xf numFmtId="164" fontId="19" fillId="2" borderId="6" xfId="0" applyNumberFormat="1" applyFont="1" applyFill="1" applyBorder="1"/>
    <xf numFmtId="0" fontId="15" fillId="2" borderId="9" xfId="0" applyFont="1" applyFill="1" applyBorder="1"/>
    <xf numFmtId="49" fontId="8" fillId="2" borderId="7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164" fontId="19" fillId="2" borderId="7" xfId="0" applyNumberFormat="1" applyFont="1" applyFill="1" applyBorder="1"/>
    <xf numFmtId="164" fontId="19" fillId="2" borderId="1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0" borderId="5" xfId="0" applyFont="1" applyFill="1" applyBorder="1"/>
    <xf numFmtId="0" fontId="6" fillId="2" borderId="7" xfId="0" applyFont="1" applyFill="1" applyBorder="1" applyAlignment="1">
      <alignment horizontal="center"/>
    </xf>
    <xf numFmtId="0" fontId="5" fillId="0" borderId="3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1" fillId="2" borderId="6" xfId="0" applyFont="1" applyFill="1" applyBorder="1"/>
    <xf numFmtId="49" fontId="8" fillId="0" borderId="6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" fontId="5" fillId="2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5" fillId="2" borderId="25" xfId="0" applyNumberFormat="1" applyFont="1" applyFill="1" applyBorder="1" applyAlignment="1">
      <alignment horizontal="right"/>
    </xf>
    <xf numFmtId="14" fontId="6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" fontId="4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16" fontId="7" fillId="2" borderId="1" xfId="0" applyNumberFormat="1" applyFont="1" applyFill="1" applyBorder="1" applyAlignment="1">
      <alignment horizontal="center"/>
    </xf>
    <xf numFmtId="0" fontId="12" fillId="2" borderId="7" xfId="0" applyFont="1" applyFill="1" applyBorder="1"/>
    <xf numFmtId="16" fontId="5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16" fontId="5" fillId="2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29" fillId="2" borderId="3" xfId="0" applyFont="1" applyFill="1" applyBorder="1"/>
    <xf numFmtId="164" fontId="1" fillId="2" borderId="2" xfId="0" applyNumberFormat="1" applyFont="1" applyFill="1" applyBorder="1"/>
    <xf numFmtId="49" fontId="1" fillId="2" borderId="28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0" borderId="25" xfId="0" applyFont="1" applyFill="1" applyBorder="1"/>
    <xf numFmtId="0" fontId="18" fillId="2" borderId="2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3" xfId="0" applyFont="1" applyFill="1" applyBorder="1"/>
    <xf numFmtId="0" fontId="4" fillId="2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28" xfId="0" applyFont="1" applyFill="1" applyBorder="1"/>
    <xf numFmtId="0" fontId="36" fillId="2" borderId="26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36" fillId="2" borderId="3" xfId="0" applyFont="1" applyFill="1" applyBorder="1"/>
    <xf numFmtId="164" fontId="5" fillId="2" borderId="7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11" fillId="2" borderId="7" xfId="0" applyNumberFormat="1" applyFont="1" applyFill="1" applyBorder="1"/>
    <xf numFmtId="16" fontId="6" fillId="2" borderId="6" xfId="0" applyNumberFormat="1" applyFont="1" applyFill="1" applyBorder="1" applyAlignment="1">
      <alignment horizontal="center"/>
    </xf>
    <xf numFmtId="164" fontId="18" fillId="2" borderId="17" xfId="0" applyNumberFormat="1" applyFont="1" applyFill="1" applyBorder="1"/>
    <xf numFmtId="14" fontId="6" fillId="2" borderId="7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8" fillId="0" borderId="25" xfId="0" applyFont="1" applyFill="1" applyBorder="1"/>
    <xf numFmtId="49" fontId="12" fillId="2" borderId="2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12" fillId="2" borderId="6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12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/>
    <xf numFmtId="164" fontId="19" fillId="2" borderId="22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1" fillId="0" borderId="2" xfId="0" applyFont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164" fontId="18" fillId="2" borderId="2" xfId="0" applyNumberFormat="1" applyFont="1" applyFill="1" applyBorder="1"/>
    <xf numFmtId="0" fontId="5" fillId="2" borderId="6" xfId="0" applyFont="1" applyFill="1" applyBorder="1" applyAlignment="1">
      <alignment horizontal="right"/>
    </xf>
    <xf numFmtId="16" fontId="1" fillId="2" borderId="7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0" fontId="29" fillId="2" borderId="25" xfId="0" applyFont="1" applyFill="1" applyBorder="1"/>
    <xf numFmtId="0" fontId="3" fillId="2" borderId="25" xfId="0" applyFont="1" applyFill="1" applyBorder="1"/>
    <xf numFmtId="3" fontId="1" fillId="2" borderId="8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164" fontId="28" fillId="2" borderId="7" xfId="0" applyNumberFormat="1" applyFont="1" applyFill="1" applyBorder="1"/>
    <xf numFmtId="164" fontId="11" fillId="2" borderId="6" xfId="0" applyNumberFormat="1" applyFont="1" applyFill="1" applyBorder="1"/>
    <xf numFmtId="164" fontId="11" fillId="2" borderId="7" xfId="0" applyNumberFormat="1" applyFont="1" applyFill="1" applyBorder="1"/>
    <xf numFmtId="164" fontId="11" fillId="2" borderId="1" xfId="0" applyNumberFormat="1" applyFont="1" applyFill="1" applyBorder="1"/>
    <xf numFmtId="0" fontId="19" fillId="2" borderId="7" xfId="0" applyFont="1" applyFill="1" applyBorder="1"/>
    <xf numFmtId="164" fontId="1" fillId="2" borderId="11" xfId="0" applyNumberFormat="1" applyFont="1" applyFill="1" applyBorder="1"/>
    <xf numFmtId="164" fontId="5" fillId="2" borderId="2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9" fillId="2" borderId="2" xfId="0" applyNumberFormat="1" applyFont="1" applyFill="1" applyBorder="1" applyAlignment="1">
      <alignment horizontal="right"/>
    </xf>
    <xf numFmtId="164" fontId="19" fillId="2" borderId="6" xfId="0" applyNumberFormat="1" applyFont="1" applyFill="1" applyBorder="1" applyAlignment="1">
      <alignment horizontal="right"/>
    </xf>
    <xf numFmtId="164" fontId="19" fillId="2" borderId="11" xfId="0" applyNumberFormat="1" applyFont="1" applyFill="1" applyBorder="1" applyAlignment="1">
      <alignment horizontal="right"/>
    </xf>
    <xf numFmtId="164" fontId="19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32" fillId="2" borderId="5" xfId="0" applyFont="1" applyFill="1" applyBorder="1"/>
    <xf numFmtId="0" fontId="32" fillId="2" borderId="3" xfId="0" applyFont="1" applyFill="1" applyBorder="1"/>
    <xf numFmtId="0" fontId="15" fillId="2" borderId="26" xfId="0" applyFont="1" applyFill="1" applyBorder="1"/>
    <xf numFmtId="0" fontId="15" fillId="2" borderId="29" xfId="0" applyFont="1" applyFill="1" applyBorder="1"/>
    <xf numFmtId="0" fontId="3" fillId="2" borderId="9" xfId="0" applyFont="1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1" fillId="0" borderId="9" xfId="0" applyFont="1" applyFill="1" applyBorder="1"/>
    <xf numFmtId="0" fontId="35" fillId="0" borderId="26" xfId="0" applyFont="1" applyFill="1" applyBorder="1"/>
    <xf numFmtId="0" fontId="30" fillId="2" borderId="9" xfId="0" applyFont="1" applyFill="1" applyBorder="1"/>
    <xf numFmtId="0" fontId="15" fillId="2" borderId="28" xfId="0" applyFont="1" applyFill="1" applyBorder="1"/>
    <xf numFmtId="0" fontId="1" fillId="0" borderId="28" xfId="0" applyFont="1" applyFill="1" applyBorder="1"/>
    <xf numFmtId="0" fontId="1" fillId="0" borderId="26" xfId="0" applyFont="1" applyFill="1" applyBorder="1"/>
    <xf numFmtId="0" fontId="31" fillId="2" borderId="25" xfId="0" applyFont="1" applyFill="1" applyBorder="1"/>
    <xf numFmtId="0" fontId="15" fillId="2" borderId="23" xfId="0" applyFont="1" applyFill="1" applyBorder="1"/>
    <xf numFmtId="0" fontId="15" fillId="2" borderId="25" xfId="0" applyFont="1" applyFill="1" applyBorder="1" applyAlignment="1">
      <alignment vertical="top" wrapText="1"/>
    </xf>
    <xf numFmtId="0" fontId="20" fillId="2" borderId="5" xfId="0" applyFont="1" applyFill="1" applyBorder="1"/>
    <xf numFmtId="0" fontId="8" fillId="0" borderId="9" xfId="0" applyFont="1" applyFill="1" applyBorder="1"/>
    <xf numFmtId="0" fontId="8" fillId="0" borderId="28" xfId="0" applyFont="1" applyFill="1" applyBorder="1"/>
    <xf numFmtId="0" fontId="30" fillId="2" borderId="26" xfId="0" applyFont="1" applyFill="1" applyBorder="1"/>
    <xf numFmtId="0" fontId="8" fillId="2" borderId="9" xfId="0" applyFont="1" applyFill="1" applyBorder="1"/>
    <xf numFmtId="0" fontId="8" fillId="2" borderId="28" xfId="0" applyFont="1" applyFill="1" applyBorder="1"/>
    <xf numFmtId="0" fontId="8" fillId="2" borderId="26" xfId="0" applyFont="1" applyFill="1" applyBorder="1"/>
    <xf numFmtId="0" fontId="3" fillId="0" borderId="3" xfId="0" applyFont="1" applyFill="1" applyBorder="1"/>
    <xf numFmtId="16" fontId="4" fillId="2" borderId="6" xfId="0" applyNumberFormat="1" applyFont="1" applyFill="1" applyBorder="1" applyAlignment="1">
      <alignment horizontal="center"/>
    </xf>
    <xf numFmtId="16" fontId="2" fillId="2" borderId="7" xfId="0" applyNumberFormat="1" applyFont="1" applyFill="1" applyBorder="1" applyAlignment="1">
      <alignment horizontal="center"/>
    </xf>
    <xf numFmtId="16" fontId="12" fillId="2" borderId="6" xfId="0" applyNumberFormat="1" applyFont="1" applyFill="1" applyBorder="1" applyAlignment="1">
      <alignment horizontal="center"/>
    </xf>
    <xf numFmtId="16" fontId="12" fillId="2" borderId="7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6" fontId="4" fillId="2" borderId="11" xfId="0" applyNumberFormat="1" applyFont="1" applyFill="1" applyBorder="1" applyAlignment="1">
      <alignment horizontal="center"/>
    </xf>
    <xf numFmtId="16" fontId="6" fillId="2" borderId="7" xfId="0" applyNumberFormat="1" applyFont="1" applyFill="1" applyBorder="1" applyAlignment="1">
      <alignment horizontal="center"/>
    </xf>
    <xf numFmtId="16" fontId="8" fillId="2" borderId="6" xfId="0" applyNumberFormat="1" applyFont="1" applyFill="1" applyBorder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14" fontId="8" fillId="2" borderId="6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6" xfId="0" applyFont="1" applyFill="1" applyBorder="1"/>
    <xf numFmtId="16" fontId="5" fillId="2" borderId="7" xfId="0" applyNumberFormat="1" applyFont="1" applyFill="1" applyBorder="1" applyAlignment="1">
      <alignment horizontal="center"/>
    </xf>
    <xf numFmtId="16" fontId="11" fillId="2" borderId="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27" fillId="2" borderId="6" xfId="0" applyNumberFormat="1" applyFont="1" applyFill="1" applyBorder="1" applyAlignment="1">
      <alignment horizontal="center"/>
    </xf>
    <xf numFmtId="49" fontId="27" fillId="2" borderId="11" xfId="0" applyNumberFormat="1" applyFont="1" applyFill="1" applyBorder="1" applyAlignment="1">
      <alignment horizontal="center"/>
    </xf>
    <xf numFmtId="49" fontId="27" fillId="2" borderId="7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75" fontId="8" fillId="2" borderId="6" xfId="0" applyNumberFormat="1" applyFont="1" applyFill="1" applyBorder="1" applyAlignment="1">
      <alignment horizontal="center"/>
    </xf>
    <xf numFmtId="175" fontId="12" fillId="2" borderId="1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0" fontId="5" fillId="0" borderId="0" xfId="0" applyFont="1" applyAlignment="1"/>
    <xf numFmtId="0" fontId="37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16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/>
    <xf numFmtId="0" fontId="22" fillId="2" borderId="0" xfId="0" applyFont="1" applyFill="1" applyBorder="1" applyAlignment="1">
      <alignment horizontal="right"/>
    </xf>
    <xf numFmtId="0" fontId="38" fillId="0" borderId="0" xfId="0" applyFont="1" applyAlignment="1">
      <alignment vertical="center"/>
    </xf>
    <xf numFmtId="0" fontId="3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64"/>
  <sheetViews>
    <sheetView tabSelected="1" zoomScale="150" zoomScaleNormal="150" workbookViewId="0">
      <selection activeCell="H6" sqref="H6"/>
    </sheetView>
  </sheetViews>
  <sheetFormatPr defaultRowHeight="14.25" x14ac:dyDescent="0.2"/>
  <cols>
    <col min="1" max="1" width="6.42578125" customWidth="1"/>
    <col min="2" max="2" width="55.28515625" style="9" customWidth="1"/>
    <col min="3" max="3" width="5.140625" customWidth="1"/>
    <col min="5" max="5" width="4.85546875" customWidth="1"/>
    <col min="6" max="6" width="12" customWidth="1"/>
    <col min="8" max="8" width="11.7109375" customWidth="1"/>
  </cols>
  <sheetData>
    <row r="1" spans="1:8" ht="15.75" x14ac:dyDescent="0.25">
      <c r="A1" t="s">
        <v>379</v>
      </c>
      <c r="C1" s="350"/>
      <c r="D1" s="351"/>
      <c r="E1" s="351"/>
      <c r="F1" s="351"/>
      <c r="G1" s="357" t="s">
        <v>381</v>
      </c>
      <c r="H1" s="349"/>
    </row>
    <row r="2" spans="1:8" ht="15.75" x14ac:dyDescent="0.2">
      <c r="C2" s="350"/>
      <c r="D2" s="351"/>
      <c r="E2" s="351"/>
      <c r="F2" s="351"/>
      <c r="G2" s="357" t="s">
        <v>382</v>
      </c>
    </row>
    <row r="3" spans="1:8" ht="20.25" x14ac:dyDescent="0.3">
      <c r="B3" s="151"/>
      <c r="C3" s="350"/>
      <c r="D3" s="351"/>
      <c r="E3" s="351"/>
      <c r="F3" s="351"/>
      <c r="G3" s="357" t="s">
        <v>383</v>
      </c>
    </row>
    <row r="4" spans="1:8" ht="15.75" x14ac:dyDescent="0.25">
      <c r="B4" s="20"/>
      <c r="C4" s="354"/>
      <c r="D4" s="355"/>
      <c r="E4" s="355"/>
      <c r="F4" s="355"/>
      <c r="G4" s="358" t="s">
        <v>384</v>
      </c>
    </row>
    <row r="5" spans="1:8" ht="18" customHeight="1" x14ac:dyDescent="0.2">
      <c r="A5" s="10"/>
      <c r="B5" s="65"/>
      <c r="C5" s="356"/>
      <c r="D5" s="356"/>
      <c r="E5" s="356"/>
      <c r="F5" s="356"/>
    </row>
    <row r="6" spans="1:8" ht="17.100000000000001" customHeight="1" x14ac:dyDescent="0.25">
      <c r="A6" s="353" t="s">
        <v>358</v>
      </c>
      <c r="B6" s="353"/>
      <c r="C6" s="353"/>
      <c r="D6" s="353"/>
      <c r="E6" s="353"/>
      <c r="F6" s="353"/>
    </row>
    <row r="7" spans="1:8" ht="14.1" customHeight="1" x14ac:dyDescent="0.25">
      <c r="A7" s="353" t="s">
        <v>245</v>
      </c>
      <c r="B7" s="353"/>
      <c r="C7" s="353"/>
      <c r="D7" s="353"/>
      <c r="E7" s="353"/>
      <c r="F7" s="353"/>
    </row>
    <row r="8" spans="1:8" ht="14.1" customHeight="1" x14ac:dyDescent="0.25">
      <c r="A8" s="353" t="s">
        <v>246</v>
      </c>
      <c r="B8" s="353"/>
      <c r="C8" s="353"/>
      <c r="D8" s="353"/>
      <c r="E8" s="353"/>
      <c r="F8" s="353"/>
    </row>
    <row r="9" spans="1:8" ht="14.1" customHeight="1" x14ac:dyDescent="0.25">
      <c r="A9" s="353" t="s">
        <v>247</v>
      </c>
      <c r="B9" s="353"/>
      <c r="C9" s="353"/>
      <c r="D9" s="353"/>
      <c r="E9" s="353"/>
      <c r="F9" s="353"/>
    </row>
    <row r="10" spans="1:8" ht="13.5" customHeight="1" x14ac:dyDescent="0.25">
      <c r="A10" s="66"/>
      <c r="B10" s="352" t="s">
        <v>137</v>
      </c>
      <c r="C10" s="352"/>
      <c r="D10" s="352"/>
      <c r="E10" s="141" t="s">
        <v>74</v>
      </c>
      <c r="F10" s="67"/>
    </row>
    <row r="11" spans="1:8" ht="13.5" customHeight="1" x14ac:dyDescent="0.2">
      <c r="A11" s="165" t="s">
        <v>15</v>
      </c>
      <c r="B11" s="35" t="s">
        <v>16</v>
      </c>
      <c r="C11" s="33" t="s">
        <v>0</v>
      </c>
      <c r="D11" s="33" t="s">
        <v>17</v>
      </c>
      <c r="E11" s="33" t="s">
        <v>0</v>
      </c>
      <c r="F11" s="33" t="s">
        <v>233</v>
      </c>
    </row>
    <row r="12" spans="1:8" ht="14.1" customHeight="1" x14ac:dyDescent="0.2">
      <c r="A12" s="228" t="s">
        <v>18</v>
      </c>
      <c r="B12" s="290"/>
      <c r="C12" s="238" t="s">
        <v>19</v>
      </c>
      <c r="D12" s="68" t="s">
        <v>1</v>
      </c>
      <c r="E12" s="68" t="s">
        <v>20</v>
      </c>
      <c r="F12" s="68">
        <v>2015</v>
      </c>
    </row>
    <row r="13" spans="1:8" ht="14.1" customHeight="1" x14ac:dyDescent="0.25">
      <c r="A13" s="288"/>
      <c r="B13" s="268" t="s">
        <v>191</v>
      </c>
      <c r="C13" s="90" t="s">
        <v>248</v>
      </c>
      <c r="D13" s="11"/>
      <c r="E13" s="11"/>
      <c r="F13" s="258">
        <f>F14+F22+F51+F81+F85</f>
        <v>19160.2</v>
      </c>
    </row>
    <row r="14" spans="1:8" ht="14.1" customHeight="1" x14ac:dyDescent="0.2">
      <c r="A14" s="211" t="s">
        <v>2</v>
      </c>
      <c r="B14" s="125" t="s">
        <v>36</v>
      </c>
      <c r="C14" s="72" t="s">
        <v>21</v>
      </c>
      <c r="D14" s="24"/>
      <c r="E14" s="23"/>
      <c r="F14" s="259">
        <f>F17</f>
        <v>1117.4000000000001</v>
      </c>
    </row>
    <row r="15" spans="1:8" ht="14.1" customHeight="1" x14ac:dyDescent="0.2">
      <c r="A15" s="260"/>
      <c r="B15" s="130" t="s">
        <v>105</v>
      </c>
      <c r="C15" s="75"/>
      <c r="D15" s="26"/>
      <c r="E15" s="25"/>
      <c r="F15" s="194"/>
    </row>
    <row r="16" spans="1:8" ht="14.1" customHeight="1" x14ac:dyDescent="0.2">
      <c r="A16" s="261"/>
      <c r="B16" s="124" t="s">
        <v>106</v>
      </c>
      <c r="C16" s="38"/>
      <c r="D16" s="28"/>
      <c r="E16" s="27"/>
      <c r="F16" s="195"/>
    </row>
    <row r="17" spans="1:6" ht="14.1" customHeight="1" x14ac:dyDescent="0.2">
      <c r="A17" s="207" t="s">
        <v>3</v>
      </c>
      <c r="B17" s="130" t="s">
        <v>54</v>
      </c>
      <c r="C17" s="74" t="s">
        <v>21</v>
      </c>
      <c r="D17" s="74" t="s">
        <v>265</v>
      </c>
      <c r="E17" s="222"/>
      <c r="F17" s="286">
        <v>1117.4000000000001</v>
      </c>
    </row>
    <row r="18" spans="1:6" ht="14.1" customHeight="1" x14ac:dyDescent="0.2">
      <c r="A18" s="315" t="s">
        <v>37</v>
      </c>
      <c r="B18" s="126" t="s">
        <v>200</v>
      </c>
      <c r="C18" s="32" t="s">
        <v>21</v>
      </c>
      <c r="D18" s="32" t="s">
        <v>265</v>
      </c>
      <c r="E18" s="42" t="s">
        <v>199</v>
      </c>
      <c r="F18" s="197">
        <v>1117.4000000000001</v>
      </c>
    </row>
    <row r="19" spans="1:6" ht="14.1" customHeight="1" x14ac:dyDescent="0.2">
      <c r="A19" s="207"/>
      <c r="B19" s="127" t="s">
        <v>202</v>
      </c>
      <c r="C19" s="74"/>
      <c r="D19" s="74"/>
      <c r="E19" s="73"/>
      <c r="F19" s="194"/>
    </row>
    <row r="20" spans="1:6" ht="14.1" customHeight="1" x14ac:dyDescent="0.2">
      <c r="A20" s="207"/>
      <c r="B20" s="128" t="s">
        <v>268</v>
      </c>
      <c r="C20" s="74"/>
      <c r="D20" s="74"/>
      <c r="E20" s="73"/>
      <c r="F20" s="194"/>
    </row>
    <row r="21" spans="1:6" ht="14.1" customHeight="1" x14ac:dyDescent="0.2">
      <c r="A21" s="207"/>
      <c r="B21" s="128" t="s">
        <v>203</v>
      </c>
      <c r="C21" s="74"/>
      <c r="D21" s="29"/>
      <c r="E21" s="73"/>
      <c r="F21" s="195"/>
    </row>
    <row r="22" spans="1:6" ht="14.1" customHeight="1" x14ac:dyDescent="0.2">
      <c r="A22" s="173" t="s">
        <v>6</v>
      </c>
      <c r="B22" s="125" t="s">
        <v>38</v>
      </c>
      <c r="C22" s="72" t="s">
        <v>22</v>
      </c>
      <c r="D22" s="23"/>
      <c r="E22" s="72"/>
      <c r="F22" s="212">
        <f>F26</f>
        <v>3950.4</v>
      </c>
    </row>
    <row r="23" spans="1:6" ht="14.1" customHeight="1" x14ac:dyDescent="0.2">
      <c r="A23" s="192"/>
      <c r="B23" s="130" t="s">
        <v>39</v>
      </c>
      <c r="C23" s="75"/>
      <c r="D23" s="25"/>
      <c r="E23" s="75"/>
      <c r="F23" s="194"/>
    </row>
    <row r="24" spans="1:6" ht="14.1" customHeight="1" x14ac:dyDescent="0.2">
      <c r="A24" s="192"/>
      <c r="B24" s="130" t="s">
        <v>40</v>
      </c>
      <c r="C24" s="75"/>
      <c r="D24" s="25"/>
      <c r="E24" s="75"/>
      <c r="F24" s="194"/>
    </row>
    <row r="25" spans="1:6" ht="14.1" customHeight="1" x14ac:dyDescent="0.2">
      <c r="A25" s="174"/>
      <c r="B25" s="124" t="s">
        <v>41</v>
      </c>
      <c r="C25" s="38"/>
      <c r="D25" s="27"/>
      <c r="E25" s="38"/>
      <c r="F25" s="195"/>
    </row>
    <row r="26" spans="1:6" ht="14.1" customHeight="1" x14ac:dyDescent="0.2">
      <c r="A26" s="173" t="s">
        <v>24</v>
      </c>
      <c r="B26" s="291" t="s">
        <v>262</v>
      </c>
      <c r="C26" s="72" t="s">
        <v>22</v>
      </c>
      <c r="D26" s="72" t="s">
        <v>264</v>
      </c>
      <c r="E26" s="72"/>
      <c r="F26" s="144">
        <f>F28+F36+F43</f>
        <v>3950.4</v>
      </c>
    </row>
    <row r="27" spans="1:6" ht="14.1" customHeight="1" x14ac:dyDescent="0.2">
      <c r="A27" s="174"/>
      <c r="B27" s="292" t="s">
        <v>263</v>
      </c>
      <c r="C27" s="38"/>
      <c r="D27" s="167"/>
      <c r="E27" s="38"/>
      <c r="F27" s="194"/>
    </row>
    <row r="28" spans="1:6" ht="14.1" customHeight="1" x14ac:dyDescent="0.2">
      <c r="A28" s="316" t="s">
        <v>43</v>
      </c>
      <c r="B28" s="130" t="s">
        <v>139</v>
      </c>
      <c r="C28" s="75" t="s">
        <v>22</v>
      </c>
      <c r="D28" s="26" t="s">
        <v>266</v>
      </c>
      <c r="E28" s="71"/>
      <c r="F28" s="164">
        <v>960.8</v>
      </c>
    </row>
    <row r="29" spans="1:6" ht="14.1" customHeight="1" x14ac:dyDescent="0.2">
      <c r="A29" s="316"/>
      <c r="B29" s="130" t="s">
        <v>140</v>
      </c>
      <c r="C29" s="75"/>
      <c r="D29" s="26"/>
      <c r="E29" s="71"/>
      <c r="F29" s="195"/>
    </row>
    <row r="30" spans="1:6" ht="14.1" customHeight="1" x14ac:dyDescent="0.2">
      <c r="A30" s="317" t="s">
        <v>249</v>
      </c>
      <c r="B30" s="126" t="s">
        <v>200</v>
      </c>
      <c r="C30" s="32" t="s">
        <v>22</v>
      </c>
      <c r="D30" s="24" t="s">
        <v>266</v>
      </c>
      <c r="E30" s="35">
        <v>100</v>
      </c>
      <c r="F30" s="164">
        <v>960.8</v>
      </c>
    </row>
    <row r="31" spans="1:6" ht="14.1" customHeight="1" x14ac:dyDescent="0.2">
      <c r="A31" s="318"/>
      <c r="B31" s="127" t="s">
        <v>202</v>
      </c>
      <c r="C31" s="74"/>
      <c r="D31" s="89"/>
      <c r="E31" s="71"/>
      <c r="F31" s="144"/>
    </row>
    <row r="32" spans="1:6" ht="14.1" customHeight="1" x14ac:dyDescent="0.2">
      <c r="A32" s="318"/>
      <c r="B32" s="128" t="s">
        <v>268</v>
      </c>
      <c r="C32" s="74"/>
      <c r="D32" s="89"/>
      <c r="E32" s="71"/>
      <c r="F32" s="144"/>
    </row>
    <row r="33" spans="1:9" ht="14.1" customHeight="1" x14ac:dyDescent="0.2">
      <c r="A33" s="318"/>
      <c r="B33" s="128" t="s">
        <v>203</v>
      </c>
      <c r="C33" s="74"/>
      <c r="D33" s="77"/>
      <c r="E33" s="71"/>
      <c r="F33" s="146"/>
    </row>
    <row r="34" spans="1:9" ht="14.1" hidden="1" customHeight="1" x14ac:dyDescent="0.2">
      <c r="A34" s="175" t="s">
        <v>68</v>
      </c>
      <c r="B34" s="160" t="s">
        <v>42</v>
      </c>
      <c r="C34" s="31" t="s">
        <v>22</v>
      </c>
      <c r="D34" s="78" t="s">
        <v>81</v>
      </c>
      <c r="E34" s="31" t="s">
        <v>142</v>
      </c>
      <c r="F34" s="221">
        <v>700.4</v>
      </c>
    </row>
    <row r="35" spans="1:9" ht="14.1" hidden="1" customHeight="1" x14ac:dyDescent="0.2">
      <c r="A35" s="207" t="s">
        <v>69</v>
      </c>
      <c r="B35" s="126" t="s">
        <v>58</v>
      </c>
      <c r="C35" s="32" t="s">
        <v>22</v>
      </c>
      <c r="D35" s="76" t="s">
        <v>81</v>
      </c>
      <c r="E35" s="32" t="s">
        <v>142</v>
      </c>
      <c r="F35" s="164">
        <v>199.7</v>
      </c>
    </row>
    <row r="36" spans="1:9" ht="14.1" customHeight="1" x14ac:dyDescent="0.2">
      <c r="A36" s="188" t="s">
        <v>129</v>
      </c>
      <c r="B36" s="125" t="s">
        <v>141</v>
      </c>
      <c r="C36" s="72" t="s">
        <v>22</v>
      </c>
      <c r="D36" s="24" t="s">
        <v>267</v>
      </c>
      <c r="E36" s="23"/>
      <c r="F36" s="140">
        <f>F38+F42</f>
        <v>2725</v>
      </c>
    </row>
    <row r="37" spans="1:9" ht="14.1" customHeight="1" x14ac:dyDescent="0.2">
      <c r="A37" s="189"/>
      <c r="B37" s="124" t="s">
        <v>45</v>
      </c>
      <c r="C37" s="38"/>
      <c r="D37" s="84"/>
      <c r="E37" s="27"/>
      <c r="F37" s="190"/>
    </row>
    <row r="38" spans="1:9" ht="14.1" customHeight="1" x14ac:dyDescent="0.2">
      <c r="A38" s="165" t="s">
        <v>359</v>
      </c>
      <c r="B38" s="126" t="s">
        <v>200</v>
      </c>
      <c r="C38" s="32" t="s">
        <v>22</v>
      </c>
      <c r="D38" s="33" t="s">
        <v>267</v>
      </c>
      <c r="E38" s="42" t="s">
        <v>199</v>
      </c>
      <c r="F38" s="182">
        <v>2724</v>
      </c>
    </row>
    <row r="39" spans="1:9" ht="14.1" customHeight="1" x14ac:dyDescent="0.2">
      <c r="A39" s="228"/>
      <c r="B39" s="127" t="s">
        <v>202</v>
      </c>
      <c r="C39" s="74"/>
      <c r="D39" s="68"/>
      <c r="E39" s="73"/>
      <c r="F39" s="186"/>
    </row>
    <row r="40" spans="1:9" ht="14.1" customHeight="1" x14ac:dyDescent="0.2">
      <c r="A40" s="228"/>
      <c r="B40" s="128" t="s">
        <v>268</v>
      </c>
      <c r="C40" s="74"/>
      <c r="D40" s="68"/>
      <c r="E40" s="73"/>
      <c r="F40" s="186"/>
    </row>
    <row r="41" spans="1:9" ht="14.1" customHeight="1" x14ac:dyDescent="0.2">
      <c r="A41" s="207"/>
      <c r="B41" s="128" t="s">
        <v>203</v>
      </c>
      <c r="C41" s="74"/>
      <c r="D41" s="68"/>
      <c r="E41" s="73"/>
      <c r="F41" s="144"/>
      <c r="H41" s="73"/>
      <c r="I41" s="71"/>
    </row>
    <row r="42" spans="1:9" ht="14.1" customHeight="1" x14ac:dyDescent="0.2">
      <c r="A42" s="175" t="s">
        <v>360</v>
      </c>
      <c r="B42" s="160" t="s">
        <v>206</v>
      </c>
      <c r="C42" s="31" t="s">
        <v>22</v>
      </c>
      <c r="D42" s="11" t="s">
        <v>267</v>
      </c>
      <c r="E42" s="176">
        <v>800</v>
      </c>
      <c r="F42" s="177">
        <v>1</v>
      </c>
    </row>
    <row r="43" spans="1:9" ht="14.1" customHeight="1" x14ac:dyDescent="0.2">
      <c r="A43" s="165" t="s">
        <v>361</v>
      </c>
      <c r="B43" s="183" t="s">
        <v>186</v>
      </c>
      <c r="C43" s="32" t="s">
        <v>22</v>
      </c>
      <c r="D43" s="33" t="s">
        <v>269</v>
      </c>
      <c r="E43" s="83"/>
      <c r="F43" s="164">
        <f>F45</f>
        <v>264.60000000000002</v>
      </c>
    </row>
    <row r="44" spans="1:9" ht="14.1" customHeight="1" x14ac:dyDescent="0.2">
      <c r="A44" s="170"/>
      <c r="B44" s="293" t="s">
        <v>187</v>
      </c>
      <c r="C44" s="171"/>
      <c r="D44" s="30"/>
      <c r="E44" s="85"/>
      <c r="F44" s="146"/>
    </row>
    <row r="45" spans="1:9" ht="14.1" customHeight="1" x14ac:dyDescent="0.2">
      <c r="A45" s="319" t="s">
        <v>182</v>
      </c>
      <c r="B45" s="126" t="s">
        <v>200</v>
      </c>
      <c r="C45" s="32" t="s">
        <v>22</v>
      </c>
      <c r="D45" s="33" t="s">
        <v>269</v>
      </c>
      <c r="E45" s="82">
        <v>100</v>
      </c>
      <c r="F45" s="197">
        <v>264.60000000000002</v>
      </c>
    </row>
    <row r="46" spans="1:9" ht="14.1" customHeight="1" x14ac:dyDescent="0.2">
      <c r="A46" s="206"/>
      <c r="B46" s="127" t="s">
        <v>202</v>
      </c>
      <c r="C46" s="74"/>
      <c r="D46" s="80"/>
      <c r="E46" s="82"/>
      <c r="F46" s="194"/>
    </row>
    <row r="47" spans="1:9" ht="14.1" customHeight="1" x14ac:dyDescent="0.2">
      <c r="A47" s="206"/>
      <c r="B47" s="128" t="s">
        <v>268</v>
      </c>
      <c r="C47" s="74"/>
      <c r="D47" s="80"/>
      <c r="E47" s="82"/>
      <c r="F47" s="194"/>
    </row>
    <row r="48" spans="1:9" ht="14.1" customHeight="1" x14ac:dyDescent="0.2">
      <c r="A48" s="206"/>
      <c r="B48" s="128" t="s">
        <v>203</v>
      </c>
      <c r="C48" s="74"/>
      <c r="D48" s="80"/>
      <c r="E48" s="82"/>
      <c r="F48" s="195"/>
    </row>
    <row r="49" spans="1:6" ht="14.1" hidden="1" customHeight="1" thickBot="1" x14ac:dyDescent="0.25">
      <c r="A49" s="320" t="s">
        <v>182</v>
      </c>
      <c r="B49" s="155" t="s">
        <v>143</v>
      </c>
      <c r="C49" s="87" t="s">
        <v>22</v>
      </c>
      <c r="D49" s="40" t="s">
        <v>56</v>
      </c>
      <c r="E49" s="88">
        <v>852</v>
      </c>
      <c r="F49" s="57">
        <v>1</v>
      </c>
    </row>
    <row r="50" spans="1:6" ht="14.1" hidden="1" customHeight="1" x14ac:dyDescent="0.2">
      <c r="A50" s="318" t="s">
        <v>183</v>
      </c>
      <c r="B50" s="156" t="s">
        <v>165</v>
      </c>
      <c r="C50" s="74" t="s">
        <v>22</v>
      </c>
      <c r="D50" s="68" t="s">
        <v>56</v>
      </c>
      <c r="E50" s="82">
        <v>852</v>
      </c>
      <c r="F50" s="55">
        <v>1</v>
      </c>
    </row>
    <row r="51" spans="1:6" ht="14.1" customHeight="1" x14ac:dyDescent="0.2">
      <c r="A51" s="24" t="s">
        <v>2</v>
      </c>
      <c r="B51" s="125" t="s">
        <v>134</v>
      </c>
      <c r="C51" s="289" t="s">
        <v>23</v>
      </c>
      <c r="D51" s="83"/>
      <c r="E51" s="79"/>
      <c r="F51" s="212">
        <f>F55+F74</f>
        <v>11496.4</v>
      </c>
    </row>
    <row r="52" spans="1:6" ht="14.1" customHeight="1" x14ac:dyDescent="0.2">
      <c r="A52" s="192"/>
      <c r="B52" s="130" t="s">
        <v>135</v>
      </c>
      <c r="C52" s="168"/>
      <c r="D52" s="80"/>
      <c r="E52" s="82"/>
      <c r="F52" s="194"/>
    </row>
    <row r="53" spans="1:6" ht="14.1" customHeight="1" x14ac:dyDescent="0.2">
      <c r="A53" s="192"/>
      <c r="B53" s="130" t="s">
        <v>136</v>
      </c>
      <c r="C53" s="168"/>
      <c r="D53" s="80"/>
      <c r="E53" s="82"/>
      <c r="F53" s="194"/>
    </row>
    <row r="54" spans="1:6" ht="14.1" customHeight="1" x14ac:dyDescent="0.2">
      <c r="A54" s="174"/>
      <c r="B54" s="124" t="s">
        <v>107</v>
      </c>
      <c r="C54" s="171"/>
      <c r="D54" s="85"/>
      <c r="E54" s="81"/>
      <c r="F54" s="195"/>
    </row>
    <row r="55" spans="1:6" ht="14.1" customHeight="1" x14ac:dyDescent="0.2">
      <c r="A55" s="321" t="s">
        <v>3</v>
      </c>
      <c r="B55" s="191" t="s">
        <v>271</v>
      </c>
      <c r="C55" s="169" t="s">
        <v>23</v>
      </c>
      <c r="D55" s="198" t="s">
        <v>274</v>
      </c>
      <c r="E55" s="79"/>
      <c r="F55" s="164">
        <f>F58+F63</f>
        <v>11490.8</v>
      </c>
    </row>
    <row r="56" spans="1:6" ht="14.1" customHeight="1" x14ac:dyDescent="0.2">
      <c r="A56" s="192"/>
      <c r="B56" s="5" t="s">
        <v>272</v>
      </c>
      <c r="C56" s="168"/>
      <c r="D56" s="80"/>
      <c r="E56" s="82"/>
      <c r="F56" s="194"/>
    </row>
    <row r="57" spans="1:6" ht="14.1" customHeight="1" x14ac:dyDescent="0.2">
      <c r="A57" s="174"/>
      <c r="B57" s="193" t="s">
        <v>273</v>
      </c>
      <c r="C57" s="171"/>
      <c r="D57" s="85"/>
      <c r="E57" s="81"/>
      <c r="F57" s="195"/>
    </row>
    <row r="58" spans="1:6" ht="14.1" customHeight="1" x14ac:dyDescent="0.2">
      <c r="A58" s="321" t="s">
        <v>37</v>
      </c>
      <c r="B58" s="130" t="s">
        <v>275</v>
      </c>
      <c r="C58" s="75" t="s">
        <v>23</v>
      </c>
      <c r="D58" s="198" t="s">
        <v>276</v>
      </c>
      <c r="E58" s="89"/>
      <c r="F58" s="196">
        <f>F59</f>
        <v>1117.4000000000001</v>
      </c>
    </row>
    <row r="59" spans="1:6" ht="14.1" customHeight="1" x14ac:dyDescent="0.2">
      <c r="A59" s="322" t="s">
        <v>362</v>
      </c>
      <c r="B59" s="126" t="s">
        <v>200</v>
      </c>
      <c r="C59" s="32" t="s">
        <v>23</v>
      </c>
      <c r="D59" s="198" t="s">
        <v>276</v>
      </c>
      <c r="E59" s="79">
        <v>100</v>
      </c>
      <c r="F59" s="197">
        <v>1117.4000000000001</v>
      </c>
    </row>
    <row r="60" spans="1:6" ht="14.1" customHeight="1" x14ac:dyDescent="0.2">
      <c r="A60" s="318"/>
      <c r="B60" s="128" t="s">
        <v>268</v>
      </c>
      <c r="C60" s="74"/>
      <c r="D60" s="80"/>
      <c r="E60" s="82"/>
      <c r="F60" s="194"/>
    </row>
    <row r="61" spans="1:6" ht="14.1" customHeight="1" x14ac:dyDescent="0.2">
      <c r="A61" s="318"/>
      <c r="B61" s="128" t="s">
        <v>201</v>
      </c>
      <c r="C61" s="74"/>
      <c r="D61" s="80"/>
      <c r="E61" s="82"/>
      <c r="F61" s="194"/>
    </row>
    <row r="62" spans="1:6" ht="14.1" customHeight="1" x14ac:dyDescent="0.2">
      <c r="A62" s="323"/>
      <c r="B62" s="128" t="s">
        <v>203</v>
      </c>
      <c r="C62" s="29"/>
      <c r="D62" s="85"/>
      <c r="E62" s="81"/>
      <c r="F62" s="195"/>
    </row>
    <row r="63" spans="1:6" ht="14.1" customHeight="1" x14ac:dyDescent="0.2">
      <c r="A63" s="173" t="s">
        <v>363</v>
      </c>
      <c r="B63" s="125" t="s">
        <v>208</v>
      </c>
      <c r="C63" s="72" t="s">
        <v>23</v>
      </c>
      <c r="D63" s="32" t="s">
        <v>277</v>
      </c>
      <c r="E63" s="110"/>
      <c r="F63" s="140">
        <f>F65+F69+F71</f>
        <v>10373.4</v>
      </c>
    </row>
    <row r="64" spans="1:6" ht="14.1" customHeight="1" x14ac:dyDescent="0.2">
      <c r="A64" s="174"/>
      <c r="B64" s="124" t="s">
        <v>207</v>
      </c>
      <c r="C64" s="38"/>
      <c r="D64" s="38"/>
      <c r="E64" s="111"/>
      <c r="F64" s="190"/>
    </row>
    <row r="65" spans="1:6" ht="14.1" customHeight="1" x14ac:dyDescent="0.2">
      <c r="A65" s="173" t="s">
        <v>364</v>
      </c>
      <c r="B65" s="126" t="s">
        <v>200</v>
      </c>
      <c r="C65" s="74" t="s">
        <v>23</v>
      </c>
      <c r="D65" s="32" t="s">
        <v>277</v>
      </c>
      <c r="E65" s="35">
        <v>100</v>
      </c>
      <c r="F65" s="140">
        <v>8175.9</v>
      </c>
    </row>
    <row r="66" spans="1:6" ht="14.1" customHeight="1" x14ac:dyDescent="0.2">
      <c r="A66" s="192"/>
      <c r="B66" s="127" t="s">
        <v>202</v>
      </c>
      <c r="C66" s="75"/>
      <c r="D66" s="75"/>
      <c r="E66" s="109"/>
      <c r="F66" s="235"/>
    </row>
    <row r="67" spans="1:6" ht="14.1" customHeight="1" x14ac:dyDescent="0.2">
      <c r="A67" s="319"/>
      <c r="B67" s="128" t="s">
        <v>268</v>
      </c>
      <c r="C67" s="75"/>
      <c r="D67" s="75"/>
      <c r="E67" s="109"/>
      <c r="F67" s="144"/>
    </row>
    <row r="68" spans="1:6" ht="14.1" customHeight="1" x14ac:dyDescent="0.2">
      <c r="A68" s="84"/>
      <c r="B68" s="129" t="s">
        <v>203</v>
      </c>
      <c r="C68" s="38"/>
      <c r="D68" s="38"/>
      <c r="E68" s="111"/>
      <c r="F68" s="146"/>
    </row>
    <row r="69" spans="1:6" ht="13.5" customHeight="1" x14ac:dyDescent="0.2">
      <c r="A69" s="263" t="s">
        <v>366</v>
      </c>
      <c r="B69" s="132" t="s">
        <v>204</v>
      </c>
      <c r="C69" s="32" t="s">
        <v>23</v>
      </c>
      <c r="D69" s="32" t="s">
        <v>277</v>
      </c>
      <c r="E69" s="83">
        <v>200</v>
      </c>
      <c r="F69" s="140">
        <v>2182.5</v>
      </c>
    </row>
    <row r="70" spans="1:6" ht="13.5" customHeight="1" x14ac:dyDescent="0.2">
      <c r="A70" s="84"/>
      <c r="B70" s="131" t="s">
        <v>205</v>
      </c>
      <c r="C70" s="29"/>
      <c r="D70" s="81"/>
      <c r="E70" s="85"/>
      <c r="F70" s="190"/>
    </row>
    <row r="71" spans="1:6" ht="13.5" customHeight="1" x14ac:dyDescent="0.2">
      <c r="A71" s="263" t="s">
        <v>365</v>
      </c>
      <c r="B71" s="294" t="s">
        <v>206</v>
      </c>
      <c r="C71" s="74" t="s">
        <v>23</v>
      </c>
      <c r="D71" s="32" t="s">
        <v>277</v>
      </c>
      <c r="E71" s="80">
        <v>800</v>
      </c>
      <c r="F71" s="285">
        <v>15</v>
      </c>
    </row>
    <row r="72" spans="1:6" ht="13.5" hidden="1" customHeight="1" x14ac:dyDescent="0.2">
      <c r="A72" s="249" t="s">
        <v>148</v>
      </c>
      <c r="B72" s="133" t="s">
        <v>188</v>
      </c>
      <c r="C72" s="31" t="s">
        <v>23</v>
      </c>
      <c r="D72" s="86" t="s">
        <v>77</v>
      </c>
      <c r="E72" s="86">
        <v>851</v>
      </c>
      <c r="F72" s="64">
        <v>34</v>
      </c>
    </row>
    <row r="73" spans="1:6" ht="13.5" hidden="1" customHeight="1" thickBot="1" x14ac:dyDescent="0.25">
      <c r="A73" s="319" t="s">
        <v>149</v>
      </c>
      <c r="B73" s="126" t="s">
        <v>143</v>
      </c>
      <c r="C73" s="32" t="s">
        <v>23</v>
      </c>
      <c r="D73" s="83" t="s">
        <v>77</v>
      </c>
      <c r="E73" s="83">
        <v>852</v>
      </c>
      <c r="F73" s="55">
        <v>1</v>
      </c>
    </row>
    <row r="74" spans="1:6" ht="13.5" customHeight="1" x14ac:dyDescent="0.2">
      <c r="A74" s="205" t="s">
        <v>5</v>
      </c>
      <c r="B74" s="295" t="s">
        <v>196</v>
      </c>
      <c r="C74" s="32" t="s">
        <v>23</v>
      </c>
      <c r="D74" s="79" t="s">
        <v>195</v>
      </c>
      <c r="E74" s="83"/>
      <c r="F74" s="140">
        <f>F78</f>
        <v>5.6</v>
      </c>
    </row>
    <row r="75" spans="1:6" ht="13.5" customHeight="1" x14ac:dyDescent="0.2">
      <c r="A75" s="206"/>
      <c r="B75" s="296" t="s">
        <v>197</v>
      </c>
      <c r="C75" s="74"/>
      <c r="D75" s="73"/>
      <c r="E75" s="80"/>
      <c r="F75" s="144"/>
    </row>
    <row r="76" spans="1:6" ht="13.5" customHeight="1" x14ac:dyDescent="0.2">
      <c r="A76" s="206"/>
      <c r="B76" s="296" t="s">
        <v>278</v>
      </c>
      <c r="C76" s="74"/>
      <c r="D76" s="73"/>
      <c r="E76" s="80"/>
      <c r="F76" s="144"/>
    </row>
    <row r="77" spans="1:6" ht="13.5" customHeight="1" x14ac:dyDescent="0.2">
      <c r="A77" s="206"/>
      <c r="B77" s="297" t="s">
        <v>198</v>
      </c>
      <c r="C77" s="74"/>
      <c r="D77" s="73"/>
      <c r="E77" s="80"/>
      <c r="F77" s="144"/>
    </row>
    <row r="78" spans="1:6" ht="13.5" customHeight="1" x14ac:dyDescent="0.2">
      <c r="A78" s="324" t="s">
        <v>250</v>
      </c>
      <c r="B78" s="132" t="s">
        <v>204</v>
      </c>
      <c r="C78" s="32" t="s">
        <v>23</v>
      </c>
      <c r="D78" s="83" t="s">
        <v>195</v>
      </c>
      <c r="E78" s="79">
        <v>200</v>
      </c>
      <c r="F78" s="164">
        <v>5.6</v>
      </c>
    </row>
    <row r="79" spans="1:6" ht="13.5" hidden="1" customHeight="1" thickBot="1" x14ac:dyDescent="0.25">
      <c r="A79" s="228" t="s">
        <v>103</v>
      </c>
      <c r="B79" s="131" t="s">
        <v>205</v>
      </c>
      <c r="C79" s="74" t="s">
        <v>23</v>
      </c>
      <c r="D79" s="80" t="s">
        <v>184</v>
      </c>
      <c r="E79" s="262">
        <v>244</v>
      </c>
      <c r="F79" s="144">
        <v>5.3</v>
      </c>
    </row>
    <row r="80" spans="1:6" ht="13.5" customHeight="1" x14ac:dyDescent="0.2">
      <c r="A80" s="228"/>
      <c r="B80" s="127" t="s">
        <v>189</v>
      </c>
      <c r="C80" s="74"/>
      <c r="D80" s="85"/>
      <c r="E80" s="262"/>
      <c r="F80" s="144"/>
    </row>
    <row r="81" spans="1:6" ht="13.5" customHeight="1" x14ac:dyDescent="0.2">
      <c r="A81" s="12" t="s">
        <v>6</v>
      </c>
      <c r="B81" s="269" t="s">
        <v>61</v>
      </c>
      <c r="C81" s="90" t="s">
        <v>71</v>
      </c>
      <c r="D81" s="90"/>
      <c r="E81" s="78"/>
      <c r="F81" s="199">
        <f>F82</f>
        <v>1625.3</v>
      </c>
    </row>
    <row r="82" spans="1:6" ht="13.5" customHeight="1" x14ac:dyDescent="0.2">
      <c r="A82" s="200" t="s">
        <v>24</v>
      </c>
      <c r="B82" s="269" t="s">
        <v>62</v>
      </c>
      <c r="C82" s="90" t="s">
        <v>71</v>
      </c>
      <c r="D82" s="90" t="s">
        <v>279</v>
      </c>
      <c r="E82" s="90"/>
      <c r="F82" s="201">
        <f>F83</f>
        <v>1625.3</v>
      </c>
    </row>
    <row r="83" spans="1:6" ht="13.5" customHeight="1" x14ac:dyDescent="0.2">
      <c r="A83" s="200" t="s">
        <v>43</v>
      </c>
      <c r="B83" s="131" t="s">
        <v>206</v>
      </c>
      <c r="C83" s="31" t="s">
        <v>71</v>
      </c>
      <c r="D83" s="90" t="s">
        <v>279</v>
      </c>
      <c r="E83" s="202" t="s">
        <v>209</v>
      </c>
      <c r="F83" s="201">
        <v>1625.3</v>
      </c>
    </row>
    <row r="84" spans="1:6" ht="13.5" hidden="1" customHeight="1" thickBot="1" x14ac:dyDescent="0.25">
      <c r="A84" s="207" t="s">
        <v>153</v>
      </c>
      <c r="B84" s="127" t="s">
        <v>25</v>
      </c>
      <c r="C84" s="74" t="s">
        <v>71</v>
      </c>
      <c r="D84" s="74" t="s">
        <v>63</v>
      </c>
      <c r="E84" s="203" t="s">
        <v>110</v>
      </c>
      <c r="F84" s="208">
        <v>1885.1</v>
      </c>
    </row>
    <row r="85" spans="1:6" ht="13.5" customHeight="1" x14ac:dyDescent="0.2">
      <c r="A85" s="200" t="s">
        <v>7</v>
      </c>
      <c r="B85" s="269" t="s">
        <v>64</v>
      </c>
      <c r="C85" s="90" t="s">
        <v>70</v>
      </c>
      <c r="D85" s="90"/>
      <c r="E85" s="204"/>
      <c r="F85" s="150">
        <f>F86</f>
        <v>970.7</v>
      </c>
    </row>
    <row r="86" spans="1:6" ht="13.5" customHeight="1" x14ac:dyDescent="0.2">
      <c r="A86" s="211" t="s">
        <v>28</v>
      </c>
      <c r="B86" s="298" t="s">
        <v>280</v>
      </c>
      <c r="C86" s="32" t="s">
        <v>70</v>
      </c>
      <c r="D86" s="218" t="s">
        <v>282</v>
      </c>
      <c r="E86" s="215"/>
      <c r="F86" s="214">
        <f>F88+F101+F107</f>
        <v>970.7</v>
      </c>
    </row>
    <row r="87" spans="1:6" ht="13.5" customHeight="1" x14ac:dyDescent="0.2">
      <c r="A87" s="216"/>
      <c r="B87" s="299" t="s">
        <v>281</v>
      </c>
      <c r="C87" s="38"/>
      <c r="D87" s="27"/>
      <c r="E87" s="92"/>
      <c r="F87" s="213"/>
    </row>
    <row r="88" spans="1:6" ht="13.5" customHeight="1" x14ac:dyDescent="0.2">
      <c r="A88" s="184" t="s">
        <v>57</v>
      </c>
      <c r="B88" s="127" t="s">
        <v>232</v>
      </c>
      <c r="C88" s="74" t="s">
        <v>70</v>
      </c>
      <c r="D88" s="219" t="s">
        <v>283</v>
      </c>
      <c r="E88" s="93"/>
      <c r="F88" s="144">
        <f>F90</f>
        <v>90</v>
      </c>
    </row>
    <row r="89" spans="1:6" ht="13.5" customHeight="1" x14ac:dyDescent="0.2">
      <c r="A89" s="209"/>
      <c r="B89" s="131" t="s">
        <v>111</v>
      </c>
      <c r="C89" s="38"/>
      <c r="D89" s="27"/>
      <c r="E89" s="92"/>
      <c r="F89" s="195"/>
    </row>
    <row r="90" spans="1:6" ht="13.5" customHeight="1" x14ac:dyDescent="0.2">
      <c r="A90" s="322" t="s">
        <v>285</v>
      </c>
      <c r="B90" s="300" t="s">
        <v>204</v>
      </c>
      <c r="C90" s="32" t="s">
        <v>70</v>
      </c>
      <c r="D90" s="219" t="s">
        <v>283</v>
      </c>
      <c r="E90" s="91" t="s">
        <v>210</v>
      </c>
      <c r="F90" s="164">
        <v>90</v>
      </c>
    </row>
    <row r="91" spans="1:6" ht="14.1" hidden="1" customHeight="1" x14ac:dyDescent="0.2">
      <c r="A91" s="210" t="s">
        <v>97</v>
      </c>
      <c r="B91" s="293" t="s">
        <v>205</v>
      </c>
      <c r="C91" s="74" t="s">
        <v>70</v>
      </c>
      <c r="D91" s="73" t="s">
        <v>85</v>
      </c>
      <c r="E91" s="93" t="s">
        <v>150</v>
      </c>
      <c r="F91" s="144">
        <v>105</v>
      </c>
    </row>
    <row r="92" spans="1:6" ht="14.1" customHeight="1" x14ac:dyDescent="0.2">
      <c r="A92" s="325"/>
      <c r="B92" s="293" t="s">
        <v>189</v>
      </c>
      <c r="C92" s="29"/>
      <c r="D92" s="41"/>
      <c r="E92" s="94"/>
      <c r="F92" s="146"/>
    </row>
    <row r="93" spans="1:6" ht="14.1" hidden="1" customHeight="1" x14ac:dyDescent="0.2">
      <c r="A93" s="143" t="s">
        <v>98</v>
      </c>
      <c r="B93" s="127" t="s">
        <v>112</v>
      </c>
      <c r="C93" s="32" t="s">
        <v>70</v>
      </c>
      <c r="D93" s="71" t="s">
        <v>44</v>
      </c>
      <c r="E93" s="95"/>
      <c r="F93" s="56">
        <f>F97</f>
        <v>0</v>
      </c>
    </row>
    <row r="94" spans="1:6" ht="14.1" hidden="1" customHeight="1" x14ac:dyDescent="0.2">
      <c r="A94" s="143"/>
      <c r="B94" s="127" t="s">
        <v>113</v>
      </c>
      <c r="C94" s="74"/>
      <c r="D94" s="25"/>
      <c r="E94" s="95"/>
      <c r="F94" s="61"/>
    </row>
    <row r="95" spans="1:6" ht="14.1" hidden="1" customHeight="1" x14ac:dyDescent="0.2">
      <c r="A95" s="143"/>
      <c r="B95" s="127" t="s">
        <v>114</v>
      </c>
      <c r="C95" s="74"/>
      <c r="D95" s="25"/>
      <c r="E95" s="95"/>
      <c r="F95" s="61"/>
    </row>
    <row r="96" spans="1:6" ht="14.1" hidden="1" customHeight="1" x14ac:dyDescent="0.2">
      <c r="A96" s="143"/>
      <c r="B96" s="131" t="s">
        <v>115</v>
      </c>
      <c r="C96" s="29"/>
      <c r="D96" s="25"/>
      <c r="E96" s="92"/>
      <c r="F96" s="62"/>
    </row>
    <row r="97" spans="1:6" ht="14.1" hidden="1" customHeight="1" x14ac:dyDescent="0.2">
      <c r="A97" s="326" t="s">
        <v>99</v>
      </c>
      <c r="B97" s="132" t="s">
        <v>155</v>
      </c>
      <c r="C97" s="32" t="s">
        <v>70</v>
      </c>
      <c r="D97" s="33" t="s">
        <v>44</v>
      </c>
      <c r="E97" s="42" t="s">
        <v>116</v>
      </c>
      <c r="F97" s="58">
        <v>0</v>
      </c>
    </row>
    <row r="98" spans="1:6" ht="15" hidden="1" customHeight="1" x14ac:dyDescent="0.2">
      <c r="A98" s="97"/>
      <c r="B98" s="133" t="s">
        <v>190</v>
      </c>
      <c r="C98" s="97"/>
      <c r="D98" s="97"/>
      <c r="E98" s="96"/>
      <c r="F98" s="59"/>
    </row>
    <row r="99" spans="1:6" ht="14.1" hidden="1" customHeight="1" x14ac:dyDescent="0.2">
      <c r="A99" s="247" t="s">
        <v>99</v>
      </c>
      <c r="B99" s="126" t="s">
        <v>131</v>
      </c>
      <c r="C99" s="32" t="s">
        <v>70</v>
      </c>
      <c r="D99" s="33" t="s">
        <v>44</v>
      </c>
      <c r="E99" s="42" t="s">
        <v>116</v>
      </c>
      <c r="F99" s="56">
        <v>580</v>
      </c>
    </row>
    <row r="100" spans="1:6" ht="14.1" hidden="1" customHeight="1" x14ac:dyDescent="0.2">
      <c r="A100" s="143"/>
      <c r="B100" s="127" t="s">
        <v>132</v>
      </c>
      <c r="C100" s="74"/>
      <c r="D100" s="68"/>
      <c r="E100" s="73"/>
      <c r="F100" s="55"/>
    </row>
    <row r="101" spans="1:6" ht="14.1" customHeight="1" x14ac:dyDescent="0.2">
      <c r="A101" s="181" t="s">
        <v>286</v>
      </c>
      <c r="B101" s="183" t="s">
        <v>356</v>
      </c>
      <c r="C101" s="50" t="s">
        <v>70</v>
      </c>
      <c r="D101" s="217" t="s">
        <v>284</v>
      </c>
      <c r="E101" s="50"/>
      <c r="F101" s="182">
        <f>F103</f>
        <v>808.7</v>
      </c>
    </row>
    <row r="102" spans="1:6" ht="14.1" customHeight="1" x14ac:dyDescent="0.2">
      <c r="A102" s="184"/>
      <c r="B102" s="301" t="s">
        <v>357</v>
      </c>
      <c r="C102" s="107"/>
      <c r="D102" s="98"/>
      <c r="E102" s="107"/>
      <c r="F102" s="186"/>
    </row>
    <row r="103" spans="1:6" ht="14.1" customHeight="1" x14ac:dyDescent="0.2">
      <c r="A103" s="181" t="s">
        <v>287</v>
      </c>
      <c r="B103" s="132" t="s">
        <v>204</v>
      </c>
      <c r="C103" s="50" t="s">
        <v>70</v>
      </c>
      <c r="D103" s="217" t="s">
        <v>284</v>
      </c>
      <c r="E103" s="50" t="s">
        <v>210</v>
      </c>
      <c r="F103" s="182">
        <v>808.7</v>
      </c>
    </row>
    <row r="104" spans="1:6" ht="14.1" customHeight="1" x14ac:dyDescent="0.2">
      <c r="A104" s="145"/>
      <c r="B104" s="131" t="s">
        <v>205</v>
      </c>
      <c r="C104" s="51"/>
      <c r="D104" s="49"/>
      <c r="E104" s="51"/>
      <c r="F104" s="187"/>
    </row>
    <row r="105" spans="1:6" ht="14.1" hidden="1" customHeight="1" x14ac:dyDescent="0.2">
      <c r="A105" s="145" t="s">
        <v>151</v>
      </c>
      <c r="B105" s="155" t="s">
        <v>189</v>
      </c>
      <c r="C105" s="51" t="s">
        <v>70</v>
      </c>
      <c r="D105" s="48" t="s">
        <v>130</v>
      </c>
      <c r="E105" s="47" t="s">
        <v>150</v>
      </c>
      <c r="F105" s="60">
        <v>1300</v>
      </c>
    </row>
    <row r="106" spans="1:6" ht="14.1" hidden="1" customHeight="1" thickBot="1" x14ac:dyDescent="0.25">
      <c r="A106" s="143" t="s">
        <v>152</v>
      </c>
      <c r="B106" s="127" t="s">
        <v>25</v>
      </c>
      <c r="C106" s="74" t="s">
        <v>70</v>
      </c>
      <c r="D106" s="68" t="s">
        <v>118</v>
      </c>
      <c r="E106" s="73" t="s">
        <v>116</v>
      </c>
      <c r="F106" s="55">
        <v>72</v>
      </c>
    </row>
    <row r="107" spans="1:6" ht="14.1" customHeight="1" x14ac:dyDescent="0.2">
      <c r="A107" s="181" t="s">
        <v>288</v>
      </c>
      <c r="B107" s="126" t="s">
        <v>117</v>
      </c>
      <c r="C107" s="32" t="s">
        <v>70</v>
      </c>
      <c r="D107" s="32" t="s">
        <v>270</v>
      </c>
      <c r="E107" s="142"/>
      <c r="F107" s="163">
        <f>F110</f>
        <v>72</v>
      </c>
    </row>
    <row r="108" spans="1:6" ht="14.1" customHeight="1" x14ac:dyDescent="0.2">
      <c r="A108" s="143"/>
      <c r="B108" s="127" t="s">
        <v>119</v>
      </c>
      <c r="C108" s="74"/>
      <c r="D108" s="68"/>
      <c r="E108" s="80"/>
      <c r="F108" s="153"/>
    </row>
    <row r="109" spans="1:6" ht="14.1" customHeight="1" x14ac:dyDescent="0.2">
      <c r="A109" s="145"/>
      <c r="B109" s="152" t="s">
        <v>120</v>
      </c>
      <c r="C109" s="29"/>
      <c r="D109" s="30"/>
      <c r="E109" s="85"/>
      <c r="F109" s="154"/>
    </row>
    <row r="110" spans="1:6" ht="14.1" customHeight="1" x14ac:dyDescent="0.2">
      <c r="A110" s="178" t="s">
        <v>289</v>
      </c>
      <c r="B110" s="160" t="s">
        <v>206</v>
      </c>
      <c r="C110" s="31" t="s">
        <v>70</v>
      </c>
      <c r="D110" s="31" t="s">
        <v>270</v>
      </c>
      <c r="E110" s="179" t="s">
        <v>209</v>
      </c>
      <c r="F110" s="180">
        <v>72</v>
      </c>
    </row>
    <row r="111" spans="1:6" ht="14.1" customHeight="1" x14ac:dyDescent="0.25">
      <c r="A111" s="72" t="s">
        <v>8</v>
      </c>
      <c r="B111" s="147" t="s">
        <v>235</v>
      </c>
      <c r="C111" s="162" t="s">
        <v>234</v>
      </c>
      <c r="D111" s="33"/>
      <c r="E111" s="42"/>
      <c r="F111" s="140">
        <f>F113</f>
        <v>222.5</v>
      </c>
    </row>
    <row r="112" spans="1:6" ht="14.1" customHeight="1" x14ac:dyDescent="0.25">
      <c r="A112" s="29"/>
      <c r="B112" s="220" t="s">
        <v>236</v>
      </c>
      <c r="C112" s="29"/>
      <c r="D112" s="30"/>
      <c r="E112" s="41"/>
      <c r="F112" s="146"/>
    </row>
    <row r="113" spans="1:6" s="14" customFormat="1" ht="14.1" customHeight="1" x14ac:dyDescent="0.2">
      <c r="A113" s="327" t="s">
        <v>9</v>
      </c>
      <c r="B113" s="130" t="s">
        <v>121</v>
      </c>
      <c r="C113" s="75" t="s">
        <v>26</v>
      </c>
      <c r="D113" s="26"/>
      <c r="E113" s="25"/>
      <c r="F113" s="212">
        <f>F117</f>
        <v>222.5</v>
      </c>
    </row>
    <row r="114" spans="1:6" ht="14.1" customHeight="1" x14ac:dyDescent="0.2">
      <c r="A114" s="327"/>
      <c r="B114" s="130" t="s">
        <v>122</v>
      </c>
      <c r="C114" s="75"/>
      <c r="D114" s="26"/>
      <c r="E114" s="25"/>
      <c r="F114" s="194"/>
    </row>
    <row r="115" spans="1:6" ht="14.1" customHeight="1" x14ac:dyDescent="0.2">
      <c r="A115" s="216"/>
      <c r="B115" s="124" t="s">
        <v>123</v>
      </c>
      <c r="C115" s="38"/>
      <c r="D115" s="28"/>
      <c r="E115" s="27"/>
      <c r="F115" s="146"/>
    </row>
    <row r="116" spans="1:6" ht="14.1" customHeight="1" x14ac:dyDescent="0.2">
      <c r="A116" s="327" t="s">
        <v>78</v>
      </c>
      <c r="B116" s="130" t="s">
        <v>296</v>
      </c>
      <c r="C116" s="75" t="s">
        <v>26</v>
      </c>
      <c r="D116" s="33" t="s">
        <v>297</v>
      </c>
      <c r="E116" s="25"/>
      <c r="F116" s="221">
        <v>222.5</v>
      </c>
    </row>
    <row r="117" spans="1:6" ht="14.1" customHeight="1" x14ac:dyDescent="0.2">
      <c r="A117" s="322" t="s">
        <v>153</v>
      </c>
      <c r="B117" s="298" t="s">
        <v>290</v>
      </c>
      <c r="C117" s="142" t="s">
        <v>26</v>
      </c>
      <c r="D117" s="33" t="s">
        <v>295</v>
      </c>
      <c r="E117" s="35"/>
      <c r="F117" s="164">
        <f>F122</f>
        <v>222.5</v>
      </c>
    </row>
    <row r="118" spans="1:6" ht="14.1" customHeight="1" x14ac:dyDescent="0.2">
      <c r="A118" s="328"/>
      <c r="B118" s="302" t="s">
        <v>291</v>
      </c>
      <c r="C118" s="222"/>
      <c r="D118" s="68"/>
      <c r="E118" s="71"/>
      <c r="F118" s="144"/>
    </row>
    <row r="119" spans="1:6" ht="14.1" customHeight="1" x14ac:dyDescent="0.2">
      <c r="A119" s="328"/>
      <c r="B119" s="302" t="s">
        <v>292</v>
      </c>
      <c r="C119" s="222"/>
      <c r="D119" s="68"/>
      <c r="E119" s="71"/>
      <c r="F119" s="144"/>
    </row>
    <row r="120" spans="1:6" ht="14.1" customHeight="1" x14ac:dyDescent="0.2">
      <c r="A120" s="328"/>
      <c r="B120" s="302" t="s">
        <v>294</v>
      </c>
      <c r="C120" s="222"/>
      <c r="D120" s="68"/>
      <c r="E120" s="71"/>
      <c r="F120" s="144"/>
    </row>
    <row r="121" spans="1:6" ht="14.1" customHeight="1" x14ac:dyDescent="0.2">
      <c r="A121" s="328"/>
      <c r="B121" s="303" t="s">
        <v>293</v>
      </c>
      <c r="C121" s="222"/>
      <c r="D121" s="68"/>
      <c r="E121" s="73"/>
      <c r="F121" s="194"/>
    </row>
    <row r="122" spans="1:6" ht="14.1" customHeight="1" x14ac:dyDescent="0.2">
      <c r="A122" s="249" t="s">
        <v>298</v>
      </c>
      <c r="B122" s="132" t="s">
        <v>204</v>
      </c>
      <c r="C122" s="50" t="s">
        <v>26</v>
      </c>
      <c r="D122" s="33" t="s">
        <v>295</v>
      </c>
      <c r="E122" s="33">
        <v>200</v>
      </c>
      <c r="F122" s="164">
        <v>222.5</v>
      </c>
    </row>
    <row r="123" spans="1:6" ht="14.1" customHeight="1" x14ac:dyDescent="0.2">
      <c r="A123" s="232"/>
      <c r="B123" s="131" t="s">
        <v>205</v>
      </c>
      <c r="C123" s="51"/>
      <c r="D123" s="21"/>
      <c r="E123" s="30"/>
      <c r="F123" s="195"/>
    </row>
    <row r="124" spans="1:6" ht="14.1" hidden="1" customHeight="1" x14ac:dyDescent="0.2">
      <c r="A124" s="319" t="s">
        <v>80</v>
      </c>
      <c r="B124" s="155" t="s">
        <v>189</v>
      </c>
      <c r="C124" s="107" t="s">
        <v>26</v>
      </c>
      <c r="D124" s="68" t="s">
        <v>86</v>
      </c>
      <c r="E124" s="98">
        <v>244</v>
      </c>
      <c r="F124" s="276">
        <v>25</v>
      </c>
    </row>
    <row r="125" spans="1:6" ht="14.1" hidden="1" customHeight="1" x14ac:dyDescent="0.2">
      <c r="A125" s="257" t="s">
        <v>180</v>
      </c>
      <c r="B125" s="304" t="s">
        <v>60</v>
      </c>
      <c r="C125" s="50" t="s">
        <v>26</v>
      </c>
      <c r="D125" s="35" t="s">
        <v>86</v>
      </c>
      <c r="E125" s="33">
        <v>244</v>
      </c>
      <c r="F125" s="221">
        <v>400</v>
      </c>
    </row>
    <row r="126" spans="1:6" ht="14.1" hidden="1" customHeight="1" thickBot="1" x14ac:dyDescent="0.25">
      <c r="A126" s="329" t="s">
        <v>181</v>
      </c>
      <c r="B126" s="305" t="s">
        <v>35</v>
      </c>
      <c r="C126" s="99" t="s">
        <v>26</v>
      </c>
      <c r="D126" s="100" t="s">
        <v>86</v>
      </c>
      <c r="E126" s="101">
        <v>244</v>
      </c>
      <c r="F126" s="277">
        <v>100</v>
      </c>
    </row>
    <row r="127" spans="1:6" ht="13.5" hidden="1" customHeight="1" x14ac:dyDescent="0.2">
      <c r="A127" s="39">
        <v>7</v>
      </c>
      <c r="B127" s="123" t="s">
        <v>88</v>
      </c>
      <c r="C127" s="161" t="s">
        <v>82</v>
      </c>
      <c r="D127" s="102"/>
      <c r="E127" s="70"/>
      <c r="F127" s="278">
        <v>0</v>
      </c>
    </row>
    <row r="128" spans="1:6" ht="13.5" hidden="1" customHeight="1" x14ac:dyDescent="0.2">
      <c r="A128" s="257" t="s">
        <v>49</v>
      </c>
      <c r="B128" s="160" t="s">
        <v>89</v>
      </c>
      <c r="C128" s="31" t="s">
        <v>82</v>
      </c>
      <c r="D128" s="33" t="s">
        <v>83</v>
      </c>
      <c r="E128" s="35"/>
      <c r="F128" s="279">
        <f>F129</f>
        <v>0</v>
      </c>
    </row>
    <row r="129" spans="1:6" ht="13.5" hidden="1" customHeight="1" x14ac:dyDescent="0.2">
      <c r="A129" s="330" t="s">
        <v>138</v>
      </c>
      <c r="B129" s="306" t="s">
        <v>156</v>
      </c>
      <c r="C129" s="51" t="s">
        <v>82</v>
      </c>
      <c r="D129" s="103" t="s">
        <v>92</v>
      </c>
      <c r="E129" s="103"/>
      <c r="F129" s="280">
        <f>F130</f>
        <v>0</v>
      </c>
    </row>
    <row r="130" spans="1:6" ht="13.5" hidden="1" customHeight="1" x14ac:dyDescent="0.2">
      <c r="A130" s="331" t="s">
        <v>100</v>
      </c>
      <c r="B130" s="127" t="s">
        <v>108</v>
      </c>
      <c r="C130" s="31" t="s">
        <v>82</v>
      </c>
      <c r="D130" s="11" t="s">
        <v>92</v>
      </c>
      <c r="E130" s="36">
        <v>240</v>
      </c>
      <c r="F130" s="281">
        <f>F131</f>
        <v>0</v>
      </c>
    </row>
    <row r="131" spans="1:6" ht="13.5" hidden="1" customHeight="1" x14ac:dyDescent="0.2">
      <c r="A131" s="332" t="s">
        <v>100</v>
      </c>
      <c r="B131" s="126" t="s">
        <v>157</v>
      </c>
      <c r="C131" s="32" t="s">
        <v>82</v>
      </c>
      <c r="D131" s="35" t="s">
        <v>92</v>
      </c>
      <c r="E131" s="36">
        <v>242</v>
      </c>
      <c r="F131" s="281">
        <v>0</v>
      </c>
    </row>
    <row r="132" spans="1:6" ht="13.5" hidden="1" customHeight="1" thickBot="1" x14ac:dyDescent="0.25">
      <c r="A132" s="333"/>
      <c r="B132" s="155" t="s">
        <v>158</v>
      </c>
      <c r="C132" s="104"/>
      <c r="D132" s="105"/>
      <c r="E132" s="106"/>
      <c r="F132" s="282"/>
    </row>
    <row r="133" spans="1:6" ht="13.5" hidden="1" customHeight="1" thickBot="1" x14ac:dyDescent="0.25">
      <c r="A133" s="334" t="s">
        <v>159</v>
      </c>
      <c r="B133" s="135" t="s">
        <v>60</v>
      </c>
      <c r="C133" s="107" t="s">
        <v>82</v>
      </c>
      <c r="D133" s="108" t="s">
        <v>92</v>
      </c>
      <c r="E133" s="108">
        <v>242</v>
      </c>
      <c r="F133" s="283">
        <v>150</v>
      </c>
    </row>
    <row r="134" spans="1:6" ht="17.25" customHeight="1" x14ac:dyDescent="0.25">
      <c r="A134" s="335" t="s">
        <v>10</v>
      </c>
      <c r="B134" s="307" t="s">
        <v>253</v>
      </c>
      <c r="C134" s="264" t="s">
        <v>237</v>
      </c>
      <c r="D134" s="52"/>
      <c r="E134" s="265"/>
      <c r="F134" s="212">
        <f>F135</f>
        <v>36382.400000000001</v>
      </c>
    </row>
    <row r="135" spans="1:6" ht="13.5" customHeight="1" x14ac:dyDescent="0.2">
      <c r="A135" s="12" t="s">
        <v>11</v>
      </c>
      <c r="B135" s="269" t="s">
        <v>299</v>
      </c>
      <c r="C135" s="90" t="s">
        <v>27</v>
      </c>
      <c r="D135" s="116" t="s">
        <v>300</v>
      </c>
      <c r="E135" s="266"/>
      <c r="F135" s="150">
        <v>36382.400000000001</v>
      </c>
    </row>
    <row r="136" spans="1:6" ht="12.75" customHeight="1" x14ac:dyDescent="0.2">
      <c r="A136" s="206" t="s">
        <v>154</v>
      </c>
      <c r="B136" s="134" t="s">
        <v>204</v>
      </c>
      <c r="C136" s="168" t="s">
        <v>27</v>
      </c>
      <c r="D136" s="26" t="s">
        <v>300</v>
      </c>
      <c r="E136" s="223">
        <v>200</v>
      </c>
      <c r="F136" s="144">
        <v>36382.400000000001</v>
      </c>
    </row>
    <row r="137" spans="1:6" ht="12.75" customHeight="1" x14ac:dyDescent="0.2">
      <c r="A137" s="84"/>
      <c r="B137" s="131" t="s">
        <v>205</v>
      </c>
      <c r="C137" s="171"/>
      <c r="D137" s="30"/>
      <c r="E137" s="120"/>
      <c r="F137" s="146"/>
    </row>
    <row r="138" spans="1:6" ht="14.1" hidden="1" customHeight="1" x14ac:dyDescent="0.2">
      <c r="A138" s="336" t="s">
        <v>169</v>
      </c>
      <c r="B138" s="130" t="s">
        <v>124</v>
      </c>
      <c r="C138" s="75" t="s">
        <v>27</v>
      </c>
      <c r="D138" s="109" t="s">
        <v>125</v>
      </c>
      <c r="E138" s="172"/>
      <c r="F138" s="235">
        <f>F140</f>
        <v>0</v>
      </c>
    </row>
    <row r="139" spans="1:6" ht="14.1" hidden="1" customHeight="1" x14ac:dyDescent="0.2">
      <c r="A139" s="184"/>
      <c r="B139" s="130" t="s">
        <v>126</v>
      </c>
      <c r="C139" s="74"/>
      <c r="D139" s="68"/>
      <c r="E139" s="71"/>
      <c r="F139" s="195"/>
    </row>
    <row r="140" spans="1:6" ht="14.1" hidden="1" customHeight="1" x14ac:dyDescent="0.2">
      <c r="A140" s="247" t="s">
        <v>170</v>
      </c>
      <c r="B140" s="132" t="s">
        <v>204</v>
      </c>
      <c r="C140" s="32" t="s">
        <v>27</v>
      </c>
      <c r="D140" s="33" t="s">
        <v>125</v>
      </c>
      <c r="E140" s="35">
        <v>200</v>
      </c>
      <c r="F140" s="164">
        <v>0</v>
      </c>
    </row>
    <row r="141" spans="1:6" ht="14.1" hidden="1" customHeight="1" x14ac:dyDescent="0.2">
      <c r="A141" s="145"/>
      <c r="B141" s="131" t="s">
        <v>205</v>
      </c>
      <c r="C141" s="29"/>
      <c r="D141" s="30"/>
      <c r="E141" s="21"/>
      <c r="F141" s="146"/>
    </row>
    <row r="142" spans="1:6" ht="16.5" hidden="1" customHeight="1" x14ac:dyDescent="0.2">
      <c r="A142" s="145" t="s">
        <v>171</v>
      </c>
      <c r="B142" s="131" t="s">
        <v>109</v>
      </c>
      <c r="C142" s="29" t="s">
        <v>27</v>
      </c>
      <c r="D142" s="21" t="s">
        <v>125</v>
      </c>
      <c r="E142" s="30">
        <v>244</v>
      </c>
      <c r="F142" s="146">
        <v>106</v>
      </c>
    </row>
    <row r="143" spans="1:6" ht="14.1" hidden="1" customHeight="1" x14ac:dyDescent="0.2">
      <c r="A143" s="245" t="s">
        <v>172</v>
      </c>
      <c r="B143" s="126" t="s">
        <v>60</v>
      </c>
      <c r="C143" s="29" t="s">
        <v>27</v>
      </c>
      <c r="D143" s="21" t="s">
        <v>125</v>
      </c>
      <c r="E143" s="22">
        <v>244</v>
      </c>
      <c r="F143" s="146">
        <v>0</v>
      </c>
    </row>
    <row r="144" spans="1:6" ht="14.1" hidden="1" customHeight="1" thickBot="1" x14ac:dyDescent="0.25">
      <c r="A144" s="247" t="s">
        <v>173</v>
      </c>
      <c r="B144" s="126" t="s">
        <v>91</v>
      </c>
      <c r="C144" s="74" t="s">
        <v>27</v>
      </c>
      <c r="D144" s="71" t="s">
        <v>125</v>
      </c>
      <c r="E144" s="69">
        <v>244</v>
      </c>
      <c r="F144" s="144">
        <v>92</v>
      </c>
    </row>
    <row r="145" spans="1:6" ht="14.1" hidden="1" customHeight="1" thickBot="1" x14ac:dyDescent="0.25">
      <c r="A145" s="143" t="s">
        <v>174</v>
      </c>
      <c r="B145" s="127" t="s">
        <v>60</v>
      </c>
      <c r="C145" s="74" t="s">
        <v>27</v>
      </c>
      <c r="D145" s="68" t="s">
        <v>168</v>
      </c>
      <c r="E145" s="69">
        <v>244</v>
      </c>
      <c r="F145" s="144">
        <v>0</v>
      </c>
    </row>
    <row r="146" spans="1:6" ht="18.75" customHeight="1" x14ac:dyDescent="0.25">
      <c r="A146" s="267" t="s">
        <v>12</v>
      </c>
      <c r="B146" s="268" t="s">
        <v>238</v>
      </c>
      <c r="C146" s="267" t="s">
        <v>239</v>
      </c>
      <c r="D146" s="225"/>
      <c r="E146" s="225"/>
      <c r="F146" s="258">
        <f>F147</f>
        <v>7456.5</v>
      </c>
    </row>
    <row r="147" spans="1:6" ht="14.1" customHeight="1" x14ac:dyDescent="0.25">
      <c r="A147" s="225" t="s">
        <v>13</v>
      </c>
      <c r="B147" s="269" t="s">
        <v>29</v>
      </c>
      <c r="C147" s="38" t="s">
        <v>30</v>
      </c>
      <c r="D147" s="12"/>
      <c r="E147" s="148"/>
      <c r="F147" s="284">
        <f>F148+F165</f>
        <v>7456.5</v>
      </c>
    </row>
    <row r="148" spans="1:6" ht="14.1" customHeight="1" x14ac:dyDescent="0.25">
      <c r="A148" s="225" t="s">
        <v>79</v>
      </c>
      <c r="B148" s="224" t="s">
        <v>301</v>
      </c>
      <c r="C148" s="38" t="s">
        <v>30</v>
      </c>
      <c r="D148" s="12" t="s">
        <v>302</v>
      </c>
      <c r="E148" s="116"/>
      <c r="F148" s="150">
        <f>F149</f>
        <v>6286.5</v>
      </c>
    </row>
    <row r="149" spans="1:6" ht="14.1" customHeight="1" x14ac:dyDescent="0.2">
      <c r="A149" s="173" t="s">
        <v>80</v>
      </c>
      <c r="B149" s="191" t="s">
        <v>303</v>
      </c>
      <c r="C149" s="72" t="s">
        <v>30</v>
      </c>
      <c r="D149" s="110" t="s">
        <v>305</v>
      </c>
      <c r="E149" s="24"/>
      <c r="F149" s="214">
        <f>F151+F158</f>
        <v>6286.5</v>
      </c>
    </row>
    <row r="150" spans="1:6" ht="14.1" customHeight="1" x14ac:dyDescent="0.25">
      <c r="A150" s="337"/>
      <c r="B150" s="124" t="s">
        <v>304</v>
      </c>
      <c r="C150" s="38"/>
      <c r="D150" s="111"/>
      <c r="E150" s="28"/>
      <c r="F150" s="213"/>
    </row>
    <row r="151" spans="1:6" ht="14.1" customHeight="1" x14ac:dyDescent="0.2">
      <c r="A151" s="238" t="s">
        <v>367</v>
      </c>
      <c r="B151" s="130" t="s">
        <v>96</v>
      </c>
      <c r="C151" s="75" t="s">
        <v>30</v>
      </c>
      <c r="D151" s="26" t="s">
        <v>306</v>
      </c>
      <c r="E151" s="71"/>
      <c r="F151" s="140">
        <f>F154</f>
        <v>1895</v>
      </c>
    </row>
    <row r="152" spans="1:6" ht="14.1" customHeight="1" x14ac:dyDescent="0.2">
      <c r="A152" s="338"/>
      <c r="B152" s="130" t="s">
        <v>145</v>
      </c>
      <c r="C152" s="75"/>
      <c r="D152" s="26"/>
      <c r="E152" s="71"/>
      <c r="F152" s="194"/>
    </row>
    <row r="153" spans="1:6" ht="14.1" customHeight="1" x14ac:dyDescent="0.2">
      <c r="A153" s="338"/>
      <c r="B153" s="130" t="s">
        <v>146</v>
      </c>
      <c r="C153" s="75"/>
      <c r="D153" s="26"/>
      <c r="E153" s="71"/>
      <c r="F153" s="194"/>
    </row>
    <row r="154" spans="1:6" ht="14.1" customHeight="1" x14ac:dyDescent="0.2">
      <c r="A154" s="249" t="s">
        <v>368</v>
      </c>
      <c r="B154" s="136" t="s">
        <v>312</v>
      </c>
      <c r="C154" s="32" t="s">
        <v>30</v>
      </c>
      <c r="D154" s="24" t="s">
        <v>306</v>
      </c>
      <c r="E154" s="35">
        <v>600</v>
      </c>
      <c r="F154" s="164">
        <v>1895</v>
      </c>
    </row>
    <row r="155" spans="1:6" ht="14.1" customHeight="1" x14ac:dyDescent="0.2">
      <c r="A155" s="166"/>
      <c r="B155" s="137" t="s">
        <v>211</v>
      </c>
      <c r="C155" s="29"/>
      <c r="D155" s="30"/>
      <c r="E155" s="21"/>
      <c r="F155" s="146"/>
    </row>
    <row r="156" spans="1:6" ht="14.1" hidden="1" customHeight="1" x14ac:dyDescent="0.2">
      <c r="A156" s="339" t="s">
        <v>160</v>
      </c>
      <c r="B156" s="136" t="s">
        <v>133</v>
      </c>
      <c r="C156" s="32" t="s">
        <v>30</v>
      </c>
      <c r="D156" s="33" t="s">
        <v>32</v>
      </c>
      <c r="E156" s="42" t="s">
        <v>144</v>
      </c>
      <c r="F156" s="164">
        <v>760</v>
      </c>
    </row>
    <row r="157" spans="1:6" ht="14.1" hidden="1" customHeight="1" x14ac:dyDescent="0.2">
      <c r="A157" s="166"/>
      <c r="B157" s="137" t="s">
        <v>147</v>
      </c>
      <c r="C157" s="29"/>
      <c r="D157" s="30"/>
      <c r="E157" s="41"/>
      <c r="F157" s="146"/>
    </row>
    <row r="158" spans="1:6" ht="14.1" customHeight="1" x14ac:dyDescent="0.2">
      <c r="A158" s="188" t="s">
        <v>180</v>
      </c>
      <c r="B158" s="125" t="s">
        <v>94</v>
      </c>
      <c r="C158" s="72" t="s">
        <v>30</v>
      </c>
      <c r="D158" s="24" t="s">
        <v>307</v>
      </c>
      <c r="E158" s="35"/>
      <c r="F158" s="140">
        <f>F160</f>
        <v>4391.5</v>
      </c>
    </row>
    <row r="159" spans="1:6" ht="14.1" customHeight="1" x14ac:dyDescent="0.2">
      <c r="A159" s="228"/>
      <c r="B159" s="130" t="s">
        <v>163</v>
      </c>
      <c r="C159" s="75"/>
      <c r="D159" s="26"/>
      <c r="E159" s="71"/>
      <c r="F159" s="194"/>
    </row>
    <row r="160" spans="1:6" ht="14.1" customHeight="1" x14ac:dyDescent="0.2">
      <c r="A160" s="165" t="s">
        <v>369</v>
      </c>
      <c r="B160" s="136" t="s">
        <v>312</v>
      </c>
      <c r="C160" s="32" t="s">
        <v>30</v>
      </c>
      <c r="D160" s="24" t="s">
        <v>307</v>
      </c>
      <c r="E160" s="35">
        <v>600</v>
      </c>
      <c r="F160" s="164">
        <v>4391.5</v>
      </c>
    </row>
    <row r="161" spans="1:6" ht="14.1" customHeight="1" x14ac:dyDescent="0.2">
      <c r="A161" s="232"/>
      <c r="B161" s="137" t="s">
        <v>211</v>
      </c>
      <c r="C161" s="74"/>
      <c r="D161" s="30"/>
      <c r="E161" s="71"/>
      <c r="F161" s="146"/>
    </row>
    <row r="162" spans="1:6" ht="14.1" hidden="1" customHeight="1" x14ac:dyDescent="0.2">
      <c r="A162" s="340" t="s">
        <v>104</v>
      </c>
      <c r="B162" s="160" t="s">
        <v>59</v>
      </c>
      <c r="C162" s="74" t="s">
        <v>30</v>
      </c>
      <c r="D162" s="30" t="s">
        <v>31</v>
      </c>
      <c r="E162" s="21">
        <v>244</v>
      </c>
      <c r="F162" s="221">
        <v>0</v>
      </c>
    </row>
    <row r="163" spans="1:6" ht="14.1" hidden="1" customHeight="1" x14ac:dyDescent="0.2">
      <c r="A163" s="340" t="s">
        <v>161</v>
      </c>
      <c r="B163" s="160" t="s">
        <v>73</v>
      </c>
      <c r="C163" s="31" t="s">
        <v>30</v>
      </c>
      <c r="D163" s="11" t="s">
        <v>31</v>
      </c>
      <c r="E163" s="114">
        <v>244</v>
      </c>
      <c r="F163" s="221">
        <v>0</v>
      </c>
    </row>
    <row r="164" spans="1:6" ht="14.1" hidden="1" customHeight="1" x14ac:dyDescent="0.2">
      <c r="A164" s="340" t="s">
        <v>162</v>
      </c>
      <c r="B164" s="160" t="s">
        <v>25</v>
      </c>
      <c r="C164" s="31" t="s">
        <v>30</v>
      </c>
      <c r="D164" s="11" t="s">
        <v>31</v>
      </c>
      <c r="E164" s="114">
        <v>244</v>
      </c>
      <c r="F164" s="221">
        <v>0</v>
      </c>
    </row>
    <row r="165" spans="1:6" ht="13.35" customHeight="1" x14ac:dyDescent="0.2">
      <c r="A165" s="24" t="s">
        <v>251</v>
      </c>
      <c r="B165" s="125" t="s">
        <v>308</v>
      </c>
      <c r="C165" s="72" t="s">
        <v>30</v>
      </c>
      <c r="D165" s="110" t="s">
        <v>127</v>
      </c>
      <c r="E165" s="169"/>
      <c r="F165" s="140">
        <f>F167+F173+F180+F185</f>
        <v>1170</v>
      </c>
    </row>
    <row r="166" spans="1:6" ht="13.35" customHeight="1" x14ac:dyDescent="0.2">
      <c r="A166" s="28"/>
      <c r="B166" s="124" t="s">
        <v>207</v>
      </c>
      <c r="C166" s="38"/>
      <c r="D166" s="111"/>
      <c r="E166" s="171"/>
      <c r="F166" s="190"/>
    </row>
    <row r="167" spans="1:6" ht="12.75" customHeight="1" x14ac:dyDescent="0.2">
      <c r="A167" s="341" t="s">
        <v>252</v>
      </c>
      <c r="B167" s="226" t="s">
        <v>309</v>
      </c>
      <c r="C167" s="74" t="s">
        <v>30</v>
      </c>
      <c r="D167" s="33" t="s">
        <v>311</v>
      </c>
      <c r="E167" s="168"/>
      <c r="F167" s="235">
        <f>F169</f>
        <v>200</v>
      </c>
    </row>
    <row r="168" spans="1:6" ht="12.75" customHeight="1" x14ac:dyDescent="0.2">
      <c r="A168" s="238"/>
      <c r="B168" s="227" t="s">
        <v>310</v>
      </c>
      <c r="C168" s="74"/>
      <c r="D168" s="30"/>
      <c r="E168" s="168"/>
      <c r="F168" s="194"/>
    </row>
    <row r="169" spans="1:6" ht="14.25" customHeight="1" x14ac:dyDescent="0.2">
      <c r="A169" s="249" t="s">
        <v>370</v>
      </c>
      <c r="B169" s="136" t="s">
        <v>312</v>
      </c>
      <c r="C169" s="32" t="s">
        <v>30</v>
      </c>
      <c r="D169" s="71" t="s">
        <v>311</v>
      </c>
      <c r="E169" s="169" t="s">
        <v>212</v>
      </c>
      <c r="F169" s="164">
        <v>200</v>
      </c>
    </row>
    <row r="170" spans="1:6" ht="13.35" customHeight="1" x14ac:dyDescent="0.2">
      <c r="A170" s="232"/>
      <c r="B170" s="137" t="s">
        <v>211</v>
      </c>
      <c r="C170" s="74"/>
      <c r="D170" s="71"/>
      <c r="E170" s="168"/>
      <c r="F170" s="146"/>
    </row>
    <row r="171" spans="1:6" ht="13.35" hidden="1" customHeight="1" x14ac:dyDescent="0.2">
      <c r="A171" s="319" t="s">
        <v>164</v>
      </c>
      <c r="B171" s="136" t="s">
        <v>133</v>
      </c>
      <c r="C171" s="32" t="s">
        <v>30</v>
      </c>
      <c r="D171" s="35" t="s">
        <v>84</v>
      </c>
      <c r="E171" s="32" t="s">
        <v>144</v>
      </c>
      <c r="F171" s="55">
        <v>80</v>
      </c>
    </row>
    <row r="172" spans="1:6" ht="13.35" hidden="1" customHeight="1" x14ac:dyDescent="0.2">
      <c r="A172" s="228"/>
      <c r="B172" s="137" t="s">
        <v>147</v>
      </c>
      <c r="C172" s="74"/>
      <c r="D172" s="71"/>
      <c r="E172" s="74"/>
      <c r="F172" s="55"/>
    </row>
    <row r="173" spans="1:6" ht="13.35" customHeight="1" x14ac:dyDescent="0.2">
      <c r="A173" s="188" t="s">
        <v>371</v>
      </c>
      <c r="B173" s="308" t="s">
        <v>313</v>
      </c>
      <c r="C173" s="169" t="s">
        <v>30</v>
      </c>
      <c r="D173" s="33" t="s">
        <v>316</v>
      </c>
      <c r="E173" s="32"/>
      <c r="F173" s="163">
        <v>200</v>
      </c>
    </row>
    <row r="174" spans="1:6" ht="13.35" customHeight="1" x14ac:dyDescent="0.2">
      <c r="A174" s="228"/>
      <c r="B174" s="309" t="s">
        <v>314</v>
      </c>
      <c r="C174" s="168"/>
      <c r="D174" s="68"/>
      <c r="E174" s="74"/>
      <c r="F174" s="153"/>
    </row>
    <row r="175" spans="1:6" ht="13.35" customHeight="1" x14ac:dyDescent="0.2">
      <c r="A175" s="232"/>
      <c r="B175" s="310" t="s">
        <v>315</v>
      </c>
      <c r="C175" s="41"/>
      <c r="D175" s="30"/>
      <c r="E175" s="29"/>
      <c r="F175" s="154"/>
    </row>
    <row r="176" spans="1:6" ht="13.35" customHeight="1" x14ac:dyDescent="0.2">
      <c r="A176" s="249" t="s">
        <v>372</v>
      </c>
      <c r="B176" s="136" t="s">
        <v>312</v>
      </c>
      <c r="C176" s="32" t="s">
        <v>30</v>
      </c>
      <c r="D176" s="35" t="s">
        <v>316</v>
      </c>
      <c r="E176" s="32" t="s">
        <v>212</v>
      </c>
      <c r="F176" s="164">
        <v>200</v>
      </c>
    </row>
    <row r="177" spans="1:6" ht="13.35" customHeight="1" x14ac:dyDescent="0.2">
      <c r="A177" s="228"/>
      <c r="B177" s="137" t="s">
        <v>211</v>
      </c>
      <c r="C177" s="74"/>
      <c r="D177" s="71"/>
      <c r="E177" s="74"/>
      <c r="F177" s="144"/>
    </row>
    <row r="178" spans="1:6" ht="13.35" hidden="1" customHeight="1" x14ac:dyDescent="0.2">
      <c r="A178" s="249" t="s">
        <v>193</v>
      </c>
      <c r="B178" s="135" t="s">
        <v>133</v>
      </c>
      <c r="C178" s="32" t="s">
        <v>30</v>
      </c>
      <c r="D178" s="35" t="s">
        <v>95</v>
      </c>
      <c r="E178" s="32" t="s">
        <v>144</v>
      </c>
      <c r="F178" s="144">
        <v>148</v>
      </c>
    </row>
    <row r="179" spans="1:6" ht="13.35" hidden="1" customHeight="1" x14ac:dyDescent="0.2">
      <c r="A179" s="228"/>
      <c r="B179" s="135" t="s">
        <v>147</v>
      </c>
      <c r="C179" s="74"/>
      <c r="D179" s="71"/>
      <c r="E179" s="74"/>
      <c r="F179" s="144"/>
    </row>
    <row r="180" spans="1:6" ht="13.35" customHeight="1" x14ac:dyDescent="0.2">
      <c r="A180" s="165" t="s">
        <v>373</v>
      </c>
      <c r="B180" s="229" t="s">
        <v>319</v>
      </c>
      <c r="C180" s="32" t="s">
        <v>30</v>
      </c>
      <c r="D180" s="35" t="s">
        <v>317</v>
      </c>
      <c r="E180" s="32"/>
      <c r="F180" s="164">
        <f>F183</f>
        <v>570</v>
      </c>
    </row>
    <row r="181" spans="1:6" ht="13.35" customHeight="1" x14ac:dyDescent="0.2">
      <c r="A181" s="228"/>
      <c r="B181" s="230" t="s">
        <v>320</v>
      </c>
      <c r="C181" s="74"/>
      <c r="D181" s="71"/>
      <c r="E181" s="74"/>
      <c r="F181" s="144"/>
    </row>
    <row r="182" spans="1:6" ht="13.35" customHeight="1" x14ac:dyDescent="0.2">
      <c r="A182" s="232"/>
      <c r="B182" s="231" t="s">
        <v>321</v>
      </c>
      <c r="C182" s="29"/>
      <c r="D182" s="71"/>
      <c r="E182" s="74"/>
      <c r="F182" s="144"/>
    </row>
    <row r="183" spans="1:6" ht="13.35" customHeight="1" x14ac:dyDescent="0.2">
      <c r="A183" s="249" t="s">
        <v>374</v>
      </c>
      <c r="B183" s="136" t="s">
        <v>312</v>
      </c>
      <c r="C183" s="32" t="s">
        <v>30</v>
      </c>
      <c r="D183" s="35" t="s">
        <v>317</v>
      </c>
      <c r="E183" s="32" t="s">
        <v>212</v>
      </c>
      <c r="F183" s="164">
        <v>570</v>
      </c>
    </row>
    <row r="184" spans="1:6" ht="13.35" customHeight="1" x14ac:dyDescent="0.2">
      <c r="A184" s="228"/>
      <c r="B184" s="135" t="s">
        <v>211</v>
      </c>
      <c r="C184" s="74"/>
      <c r="D184" s="71"/>
      <c r="E184" s="74"/>
      <c r="F184" s="144"/>
    </row>
    <row r="185" spans="1:6" ht="13.35" customHeight="1" x14ac:dyDescent="0.2">
      <c r="A185" s="165" t="s">
        <v>375</v>
      </c>
      <c r="B185" s="226" t="s">
        <v>322</v>
      </c>
      <c r="C185" s="32" t="s">
        <v>30</v>
      </c>
      <c r="D185" s="35" t="s">
        <v>325</v>
      </c>
      <c r="E185" s="32"/>
      <c r="F185" s="164">
        <f>F188</f>
        <v>200</v>
      </c>
    </row>
    <row r="186" spans="1:6" ht="13.35" customHeight="1" x14ac:dyDescent="0.2">
      <c r="A186" s="228"/>
      <c r="B186" s="233" t="s">
        <v>323</v>
      </c>
      <c r="C186" s="74"/>
      <c r="D186" s="71"/>
      <c r="E186" s="74"/>
      <c r="F186" s="144"/>
    </row>
    <row r="187" spans="1:6" ht="13.35" customHeight="1" x14ac:dyDescent="0.2">
      <c r="A187" s="232"/>
      <c r="B187" s="234" t="s">
        <v>324</v>
      </c>
      <c r="C187" s="29"/>
      <c r="D187" s="21"/>
      <c r="E187" s="29"/>
      <c r="F187" s="146"/>
    </row>
    <row r="188" spans="1:6" ht="13.35" customHeight="1" x14ac:dyDescent="0.2">
      <c r="A188" s="249" t="s">
        <v>376</v>
      </c>
      <c r="B188" s="136" t="s">
        <v>312</v>
      </c>
      <c r="C188" s="32" t="s">
        <v>30</v>
      </c>
      <c r="D188" s="35" t="s">
        <v>325</v>
      </c>
      <c r="E188" s="32" t="s">
        <v>212</v>
      </c>
      <c r="F188" s="164">
        <v>200</v>
      </c>
    </row>
    <row r="189" spans="1:6" ht="13.35" customHeight="1" x14ac:dyDescent="0.2">
      <c r="A189" s="232"/>
      <c r="B189" s="137" t="s">
        <v>211</v>
      </c>
      <c r="C189" s="29"/>
      <c r="D189" s="21"/>
      <c r="E189" s="29"/>
      <c r="F189" s="146"/>
    </row>
    <row r="190" spans="1:6" ht="13.35" hidden="1" customHeight="1" x14ac:dyDescent="0.2">
      <c r="A190" s="319" t="s">
        <v>194</v>
      </c>
      <c r="B190" s="135" t="s">
        <v>133</v>
      </c>
      <c r="C190" s="74" t="s">
        <v>30</v>
      </c>
      <c r="D190" s="71" t="s">
        <v>192</v>
      </c>
      <c r="E190" s="74" t="s">
        <v>144</v>
      </c>
      <c r="F190" s="144">
        <v>203</v>
      </c>
    </row>
    <row r="191" spans="1:6" ht="13.35" hidden="1" customHeight="1" x14ac:dyDescent="0.2">
      <c r="A191" s="232"/>
      <c r="B191" s="137" t="s">
        <v>147</v>
      </c>
      <c r="C191" s="29"/>
      <c r="D191" s="71"/>
      <c r="E191" s="74"/>
      <c r="F191" s="144"/>
    </row>
    <row r="192" spans="1:6" ht="13.35" hidden="1" customHeight="1" x14ac:dyDescent="0.2">
      <c r="A192" s="319" t="s">
        <v>164</v>
      </c>
      <c r="B192" s="135" t="s">
        <v>133</v>
      </c>
      <c r="C192" s="74" t="s">
        <v>30</v>
      </c>
      <c r="D192" s="71" t="s">
        <v>127</v>
      </c>
      <c r="E192" s="74" t="s">
        <v>144</v>
      </c>
      <c r="F192" s="272">
        <v>500</v>
      </c>
    </row>
    <row r="193" spans="1:248" ht="13.35" hidden="1" customHeight="1" thickBot="1" x14ac:dyDescent="0.25">
      <c r="A193" s="228"/>
      <c r="B193" s="135" t="s">
        <v>147</v>
      </c>
      <c r="C193" s="74"/>
      <c r="D193" s="71"/>
      <c r="E193" s="74"/>
      <c r="F193" s="272"/>
    </row>
    <row r="194" spans="1:248" ht="13.35" customHeight="1" x14ac:dyDescent="0.2">
      <c r="A194" s="12" t="s">
        <v>227</v>
      </c>
      <c r="B194" s="269" t="s">
        <v>318</v>
      </c>
      <c r="C194" s="90" t="s">
        <v>240</v>
      </c>
      <c r="D194" s="114"/>
      <c r="E194" s="31"/>
      <c r="F194" s="256">
        <f>F195</f>
        <v>11205.6</v>
      </c>
    </row>
    <row r="195" spans="1:248" ht="13.35" customHeight="1" x14ac:dyDescent="0.2">
      <c r="A195" s="342" t="s">
        <v>49</v>
      </c>
      <c r="B195" s="269" t="s">
        <v>46</v>
      </c>
      <c r="C195" s="90" t="s">
        <v>33</v>
      </c>
      <c r="D195" s="12"/>
      <c r="E195" s="12"/>
      <c r="F195" s="256">
        <f>F198+F203</f>
        <v>11205.6</v>
      </c>
    </row>
    <row r="196" spans="1:248" ht="13.35" customHeight="1" x14ac:dyDescent="0.2">
      <c r="A196" s="173" t="s">
        <v>228</v>
      </c>
      <c r="B196" s="298" t="s">
        <v>326</v>
      </c>
      <c r="C196" s="23" t="s">
        <v>33</v>
      </c>
      <c r="D196" s="236" t="s">
        <v>328</v>
      </c>
      <c r="E196" s="24"/>
      <c r="F196" s="140"/>
    </row>
    <row r="197" spans="1:248" ht="13.35" customHeight="1" x14ac:dyDescent="0.2">
      <c r="A197" s="174"/>
      <c r="B197" s="303" t="s">
        <v>327</v>
      </c>
      <c r="C197" s="25"/>
      <c r="D197" s="26"/>
      <c r="E197" s="26"/>
      <c r="F197" s="235"/>
    </row>
    <row r="198" spans="1:248" ht="13.35" customHeight="1" x14ac:dyDescent="0.2">
      <c r="A198" s="263" t="s">
        <v>100</v>
      </c>
      <c r="B198" s="126" t="s">
        <v>213</v>
      </c>
      <c r="C198" s="53" t="s">
        <v>33</v>
      </c>
      <c r="D198" s="237" t="s">
        <v>329</v>
      </c>
      <c r="E198" s="54"/>
      <c r="F198" s="273">
        <f>F201</f>
        <v>50</v>
      </c>
    </row>
    <row r="199" spans="1:248" ht="13.35" customHeight="1" x14ac:dyDescent="0.2">
      <c r="A199" s="206"/>
      <c r="B199" s="127" t="s">
        <v>214</v>
      </c>
      <c r="C199" s="45"/>
      <c r="D199" s="46"/>
      <c r="E199" s="44"/>
      <c r="F199" s="274"/>
    </row>
    <row r="200" spans="1:248" ht="13.35" customHeight="1" x14ac:dyDescent="0.2">
      <c r="A200" s="206"/>
      <c r="B200" s="131" t="s">
        <v>47</v>
      </c>
      <c r="C200" s="45"/>
      <c r="D200" s="46"/>
      <c r="E200" s="44"/>
      <c r="F200" s="274"/>
    </row>
    <row r="201" spans="1:248" ht="13.35" customHeight="1" x14ac:dyDescent="0.2">
      <c r="A201" s="165" t="s">
        <v>159</v>
      </c>
      <c r="B201" s="132" t="s">
        <v>204</v>
      </c>
      <c r="C201" s="53" t="s">
        <v>33</v>
      </c>
      <c r="D201" s="237" t="s">
        <v>329</v>
      </c>
      <c r="E201" s="54">
        <v>200</v>
      </c>
      <c r="F201" s="273">
        <v>50</v>
      </c>
    </row>
    <row r="202" spans="1:248" ht="13.5" customHeight="1" x14ac:dyDescent="0.2">
      <c r="A202" s="228"/>
      <c r="B202" s="127" t="s">
        <v>205</v>
      </c>
      <c r="C202" s="239"/>
      <c r="D202" s="46"/>
      <c r="E202" s="44"/>
      <c r="F202" s="275"/>
    </row>
    <row r="203" spans="1:248" ht="13.35" customHeight="1" x14ac:dyDescent="0.2">
      <c r="A203" s="240" t="s">
        <v>377</v>
      </c>
      <c r="B203" s="311" t="s">
        <v>331</v>
      </c>
      <c r="C203" s="23" t="s">
        <v>33</v>
      </c>
      <c r="D203" s="188" t="s">
        <v>330</v>
      </c>
      <c r="E203" s="23"/>
      <c r="F203" s="140">
        <f>F209</f>
        <v>11155.6</v>
      </c>
    </row>
    <row r="204" spans="1:248" s="1" customFormat="1" ht="13.35" customHeight="1" x14ac:dyDescent="0.2">
      <c r="A204" s="192"/>
      <c r="B204" s="312" t="s">
        <v>332</v>
      </c>
      <c r="C204" s="25"/>
      <c r="D204" s="26"/>
      <c r="E204" s="25"/>
      <c r="F204" s="144"/>
      <c r="G204" s="2"/>
      <c r="H204" s="18"/>
      <c r="I204" s="17"/>
      <c r="J204" s="16"/>
      <c r="K204" s="3"/>
      <c r="L204" s="6"/>
      <c r="M204" s="2"/>
      <c r="N204" s="6"/>
      <c r="O204" s="2"/>
      <c r="P204" s="18"/>
      <c r="Q204" s="17"/>
      <c r="R204" s="16"/>
      <c r="S204" s="3"/>
      <c r="T204" s="6"/>
      <c r="U204" s="2"/>
      <c r="V204" s="6"/>
      <c r="W204" s="2"/>
      <c r="X204" s="18"/>
      <c r="Y204" s="17"/>
      <c r="Z204" s="16"/>
      <c r="AA204" s="3"/>
      <c r="AB204" s="6"/>
      <c r="AC204" s="2"/>
      <c r="AD204" s="6"/>
      <c r="AE204" s="2"/>
      <c r="AF204" s="18"/>
      <c r="AG204" s="17"/>
      <c r="AH204" s="16"/>
      <c r="AI204" s="3"/>
      <c r="AJ204" s="6"/>
      <c r="AK204" s="2"/>
      <c r="AL204" s="6"/>
      <c r="AM204" s="2"/>
      <c r="AN204" s="18"/>
      <c r="AO204" s="17"/>
      <c r="AP204" s="16"/>
      <c r="AQ204" s="3"/>
      <c r="AR204" s="6"/>
      <c r="AS204" s="2"/>
      <c r="AT204" s="6"/>
      <c r="AU204" s="2"/>
      <c r="AV204" s="18"/>
      <c r="AW204" s="17"/>
      <c r="AX204" s="16"/>
      <c r="AY204" s="3"/>
      <c r="AZ204" s="6"/>
      <c r="BA204" s="2"/>
      <c r="BB204" s="6"/>
      <c r="BC204" s="2"/>
      <c r="BD204" s="18"/>
      <c r="BE204" s="17"/>
      <c r="BF204" s="16"/>
      <c r="BG204" s="3"/>
      <c r="BH204" s="6"/>
      <c r="BI204" s="2"/>
      <c r="BJ204" s="6"/>
      <c r="BK204" s="2"/>
      <c r="BL204" s="18"/>
      <c r="BM204" s="17"/>
      <c r="BN204" s="16"/>
      <c r="BO204" s="3"/>
      <c r="BP204" s="6"/>
      <c r="BQ204" s="2"/>
      <c r="BR204" s="6"/>
      <c r="BS204" s="2"/>
      <c r="BT204" s="18"/>
      <c r="BU204" s="17"/>
      <c r="BV204" s="16"/>
      <c r="BW204" s="3"/>
      <c r="BX204" s="6"/>
      <c r="BY204" s="2"/>
      <c r="BZ204" s="6"/>
      <c r="CA204" s="2"/>
      <c r="CB204" s="18"/>
      <c r="CC204" s="17"/>
      <c r="CD204" s="16"/>
      <c r="CE204" s="3"/>
      <c r="CF204" s="6"/>
      <c r="CG204" s="2"/>
      <c r="CH204" s="6"/>
      <c r="CI204" s="2"/>
      <c r="CJ204" s="18"/>
      <c r="CK204" s="17"/>
      <c r="CL204" s="16"/>
      <c r="CM204" s="3"/>
      <c r="CN204" s="6"/>
      <c r="CO204" s="2"/>
      <c r="CP204" s="6"/>
      <c r="CQ204" s="2"/>
      <c r="CR204" s="18"/>
      <c r="CS204" s="17"/>
      <c r="CT204" s="16"/>
      <c r="CU204" s="3"/>
      <c r="CV204" s="6"/>
      <c r="CW204" s="2"/>
      <c r="CX204" s="6"/>
      <c r="CY204" s="2"/>
      <c r="CZ204" s="18"/>
      <c r="DA204" s="17"/>
      <c r="DB204" s="16"/>
      <c r="DC204" s="3"/>
      <c r="DD204" s="6"/>
      <c r="DE204" s="2"/>
      <c r="DF204" s="6"/>
      <c r="DG204" s="2"/>
      <c r="DH204" s="18"/>
      <c r="DI204" s="17"/>
      <c r="DJ204" s="16"/>
      <c r="DK204" s="3"/>
      <c r="DL204" s="6"/>
      <c r="DM204" s="2"/>
      <c r="DN204" s="6"/>
      <c r="DO204" s="2"/>
      <c r="DP204" s="18"/>
      <c r="DQ204" s="17"/>
      <c r="DR204" s="16"/>
      <c r="DS204" s="3"/>
      <c r="DT204" s="6"/>
      <c r="DU204" s="2"/>
      <c r="DV204" s="6"/>
      <c r="DW204" s="2"/>
      <c r="DX204" s="18"/>
      <c r="DY204" s="17"/>
      <c r="DZ204" s="16"/>
      <c r="EA204" s="3"/>
      <c r="EB204" s="6"/>
      <c r="EC204" s="2"/>
      <c r="ED204" s="6"/>
      <c r="EE204" s="2"/>
      <c r="EF204" s="18"/>
      <c r="EG204" s="17"/>
      <c r="EH204" s="16"/>
      <c r="EI204" s="3"/>
      <c r="EJ204" s="6"/>
      <c r="EK204" s="2"/>
      <c r="EL204" s="6"/>
      <c r="EM204" s="2"/>
      <c r="EN204" s="18"/>
      <c r="EO204" s="17"/>
      <c r="EP204" s="16"/>
      <c r="EQ204" s="3"/>
      <c r="ER204" s="6"/>
      <c r="ES204" s="2"/>
      <c r="ET204" s="6"/>
      <c r="EU204" s="2"/>
      <c r="EV204" s="18"/>
      <c r="EW204" s="17"/>
      <c r="EX204" s="16"/>
      <c r="EY204" s="3"/>
      <c r="EZ204" s="6"/>
      <c r="FA204" s="2"/>
      <c r="FB204" s="6"/>
      <c r="FC204" s="2"/>
      <c r="FD204" s="18"/>
      <c r="FE204" s="17"/>
      <c r="FF204" s="16"/>
      <c r="FG204" s="3"/>
      <c r="FH204" s="6"/>
      <c r="FI204" s="2"/>
      <c r="FJ204" s="6"/>
      <c r="FK204" s="2"/>
      <c r="FL204" s="18"/>
      <c r="FM204" s="17"/>
      <c r="FN204" s="16"/>
      <c r="FO204" s="3"/>
      <c r="FP204" s="6"/>
      <c r="FQ204" s="2"/>
      <c r="FR204" s="6"/>
      <c r="FS204" s="2"/>
      <c r="FT204" s="18"/>
      <c r="FU204" s="17"/>
      <c r="FV204" s="16"/>
      <c r="FW204" s="3"/>
      <c r="FX204" s="6"/>
      <c r="FY204" s="2"/>
      <c r="FZ204" s="6"/>
      <c r="GA204" s="2"/>
      <c r="GB204" s="18"/>
      <c r="GC204" s="17"/>
      <c r="GD204" s="16"/>
      <c r="GE204" s="3"/>
      <c r="GF204" s="6"/>
      <c r="GG204" s="2"/>
      <c r="GH204" s="6"/>
      <c r="GI204" s="2"/>
      <c r="GJ204" s="18"/>
      <c r="GK204" s="17"/>
      <c r="GL204" s="16"/>
      <c r="GM204" s="3"/>
      <c r="GN204" s="6"/>
      <c r="GO204" s="2"/>
      <c r="GP204" s="6"/>
      <c r="GQ204" s="2"/>
      <c r="GR204" s="18"/>
      <c r="GS204" s="17"/>
      <c r="GT204" s="16"/>
      <c r="GU204" s="3"/>
      <c r="GV204" s="6"/>
      <c r="GW204" s="2"/>
      <c r="GX204" s="6"/>
      <c r="GY204" s="2"/>
      <c r="GZ204" s="18"/>
      <c r="HA204" s="17"/>
      <c r="HB204" s="16"/>
      <c r="HC204" s="3"/>
      <c r="HD204" s="6"/>
      <c r="HE204" s="2"/>
      <c r="HF204" s="6"/>
      <c r="HG204" s="2"/>
      <c r="HH204" s="18"/>
      <c r="HI204" s="17"/>
      <c r="HJ204" s="16"/>
      <c r="HK204" s="3"/>
      <c r="HL204" s="6"/>
      <c r="HM204" s="2"/>
      <c r="HN204" s="6"/>
      <c r="HO204" s="2"/>
      <c r="HP204" s="18"/>
      <c r="HQ204" s="17"/>
      <c r="HR204" s="16"/>
      <c r="HS204" s="3"/>
      <c r="HT204" s="6"/>
      <c r="HU204" s="2"/>
      <c r="HV204" s="6"/>
      <c r="HW204" s="2"/>
      <c r="HX204" s="18"/>
      <c r="HY204" s="17"/>
      <c r="HZ204" s="16"/>
      <c r="IA204" s="3"/>
      <c r="IB204" s="6"/>
      <c r="IC204" s="2"/>
      <c r="ID204" s="6"/>
      <c r="IE204" s="2"/>
      <c r="IF204" s="18"/>
      <c r="IG204" s="17"/>
      <c r="IH204" s="16"/>
      <c r="II204" s="3"/>
      <c r="IJ204" s="6"/>
      <c r="IK204" s="2"/>
      <c r="IL204" s="6"/>
      <c r="IM204" s="2"/>
      <c r="IN204" s="18"/>
    </row>
    <row r="205" spans="1:248" s="1" customFormat="1" ht="13.35" customHeight="1" x14ac:dyDescent="0.2">
      <c r="A205" s="192"/>
      <c r="B205" s="312" t="s">
        <v>333</v>
      </c>
      <c r="C205" s="25"/>
      <c r="D205" s="26"/>
      <c r="E205" s="25"/>
      <c r="F205" s="144"/>
      <c r="G205" s="2"/>
      <c r="H205" s="19"/>
      <c r="I205" s="7"/>
      <c r="J205" s="16"/>
      <c r="K205" s="3"/>
      <c r="L205" s="6"/>
      <c r="M205" s="2"/>
      <c r="N205" s="6"/>
      <c r="O205" s="2"/>
      <c r="P205" s="19"/>
      <c r="Q205" s="7"/>
      <c r="R205" s="16"/>
      <c r="S205" s="3"/>
      <c r="T205" s="6"/>
      <c r="U205" s="2"/>
      <c r="V205" s="6"/>
      <c r="W205" s="2"/>
      <c r="X205" s="19"/>
      <c r="Y205" s="7"/>
      <c r="Z205" s="16"/>
      <c r="AA205" s="3"/>
      <c r="AB205" s="6"/>
      <c r="AC205" s="2"/>
      <c r="AD205" s="6"/>
      <c r="AE205" s="2"/>
      <c r="AF205" s="19"/>
      <c r="AG205" s="7"/>
      <c r="AH205" s="16"/>
      <c r="AI205" s="3"/>
      <c r="AJ205" s="6"/>
      <c r="AK205" s="2"/>
      <c r="AL205" s="6"/>
      <c r="AM205" s="2"/>
      <c r="AN205" s="19"/>
      <c r="AO205" s="7"/>
      <c r="AP205" s="16"/>
      <c r="AQ205" s="3"/>
      <c r="AR205" s="6"/>
      <c r="AS205" s="2"/>
      <c r="AT205" s="6"/>
      <c r="AU205" s="2"/>
      <c r="AV205" s="19"/>
      <c r="AW205" s="7"/>
      <c r="AX205" s="16"/>
      <c r="AY205" s="3"/>
      <c r="AZ205" s="6"/>
      <c r="BA205" s="2"/>
      <c r="BB205" s="6"/>
      <c r="BC205" s="2"/>
      <c r="BD205" s="19"/>
      <c r="BE205" s="7"/>
      <c r="BF205" s="16"/>
      <c r="BG205" s="3"/>
      <c r="BH205" s="6"/>
      <c r="BI205" s="2"/>
      <c r="BJ205" s="6"/>
      <c r="BK205" s="2"/>
      <c r="BL205" s="19"/>
      <c r="BM205" s="7"/>
      <c r="BN205" s="16"/>
      <c r="BO205" s="3"/>
      <c r="BP205" s="6"/>
      <c r="BQ205" s="2"/>
      <c r="BR205" s="6"/>
      <c r="BS205" s="2"/>
      <c r="BT205" s="19"/>
      <c r="BU205" s="7"/>
      <c r="BV205" s="16"/>
      <c r="BW205" s="3"/>
      <c r="BX205" s="6"/>
      <c r="BY205" s="2"/>
      <c r="BZ205" s="6"/>
      <c r="CA205" s="2"/>
      <c r="CB205" s="19"/>
      <c r="CC205" s="7"/>
      <c r="CD205" s="16"/>
      <c r="CE205" s="3"/>
      <c r="CF205" s="6"/>
      <c r="CG205" s="2"/>
      <c r="CH205" s="6"/>
      <c r="CI205" s="2"/>
      <c r="CJ205" s="19"/>
      <c r="CK205" s="7"/>
      <c r="CL205" s="16"/>
      <c r="CM205" s="3"/>
      <c r="CN205" s="6"/>
      <c r="CO205" s="2"/>
      <c r="CP205" s="6"/>
      <c r="CQ205" s="2"/>
      <c r="CR205" s="19"/>
      <c r="CS205" s="7"/>
      <c r="CT205" s="16"/>
      <c r="CU205" s="3"/>
      <c r="CV205" s="6"/>
      <c r="CW205" s="2"/>
      <c r="CX205" s="6"/>
      <c r="CY205" s="2"/>
      <c r="CZ205" s="19"/>
      <c r="DA205" s="7"/>
      <c r="DB205" s="16"/>
      <c r="DC205" s="3"/>
      <c r="DD205" s="6"/>
      <c r="DE205" s="2"/>
      <c r="DF205" s="6"/>
      <c r="DG205" s="2"/>
      <c r="DH205" s="19"/>
      <c r="DI205" s="7"/>
      <c r="DJ205" s="16"/>
      <c r="DK205" s="3"/>
      <c r="DL205" s="6"/>
      <c r="DM205" s="2"/>
      <c r="DN205" s="6"/>
      <c r="DO205" s="2"/>
      <c r="DP205" s="19"/>
      <c r="DQ205" s="7"/>
      <c r="DR205" s="16"/>
      <c r="DS205" s="3"/>
      <c r="DT205" s="6"/>
      <c r="DU205" s="2"/>
      <c r="DV205" s="6"/>
      <c r="DW205" s="2"/>
      <c r="DX205" s="19"/>
      <c r="DY205" s="7"/>
      <c r="DZ205" s="16"/>
      <c r="EA205" s="3"/>
      <c r="EB205" s="6"/>
      <c r="EC205" s="2"/>
      <c r="ED205" s="6"/>
      <c r="EE205" s="2"/>
      <c r="EF205" s="19"/>
      <c r="EG205" s="7"/>
      <c r="EH205" s="16"/>
      <c r="EI205" s="3"/>
      <c r="EJ205" s="6"/>
      <c r="EK205" s="2"/>
      <c r="EL205" s="6"/>
      <c r="EM205" s="2"/>
      <c r="EN205" s="19"/>
      <c r="EO205" s="7"/>
      <c r="EP205" s="16"/>
      <c r="EQ205" s="3"/>
      <c r="ER205" s="6"/>
      <c r="ES205" s="2"/>
      <c r="ET205" s="6"/>
      <c r="EU205" s="2"/>
      <c r="EV205" s="19"/>
      <c r="EW205" s="7"/>
      <c r="EX205" s="16"/>
      <c r="EY205" s="3"/>
      <c r="EZ205" s="6"/>
      <c r="FA205" s="2"/>
      <c r="FB205" s="6"/>
      <c r="FC205" s="2"/>
      <c r="FD205" s="19"/>
      <c r="FE205" s="7"/>
      <c r="FF205" s="16"/>
      <c r="FG205" s="3"/>
      <c r="FH205" s="6"/>
      <c r="FI205" s="2"/>
      <c r="FJ205" s="6"/>
      <c r="FK205" s="2"/>
      <c r="FL205" s="19"/>
      <c r="FM205" s="7"/>
      <c r="FN205" s="16"/>
      <c r="FO205" s="3"/>
      <c r="FP205" s="6"/>
      <c r="FQ205" s="2"/>
      <c r="FR205" s="6"/>
      <c r="FS205" s="2"/>
      <c r="FT205" s="19"/>
      <c r="FU205" s="7"/>
      <c r="FV205" s="16"/>
      <c r="FW205" s="3"/>
      <c r="FX205" s="6"/>
      <c r="FY205" s="2"/>
      <c r="FZ205" s="6"/>
      <c r="GA205" s="2"/>
      <c r="GB205" s="19"/>
      <c r="GC205" s="7"/>
      <c r="GD205" s="16"/>
      <c r="GE205" s="3"/>
      <c r="GF205" s="6"/>
      <c r="GG205" s="2"/>
      <c r="GH205" s="6"/>
      <c r="GI205" s="2"/>
      <c r="GJ205" s="19"/>
      <c r="GK205" s="7"/>
      <c r="GL205" s="16"/>
      <c r="GM205" s="3"/>
      <c r="GN205" s="6"/>
      <c r="GO205" s="2"/>
      <c r="GP205" s="6"/>
      <c r="GQ205" s="2"/>
      <c r="GR205" s="19"/>
      <c r="GS205" s="7"/>
      <c r="GT205" s="16"/>
      <c r="GU205" s="3"/>
      <c r="GV205" s="6"/>
      <c r="GW205" s="2"/>
      <c r="GX205" s="6"/>
      <c r="GY205" s="2"/>
      <c r="GZ205" s="19"/>
      <c r="HA205" s="7"/>
      <c r="HB205" s="16"/>
      <c r="HC205" s="3"/>
      <c r="HD205" s="6"/>
      <c r="HE205" s="2"/>
      <c r="HF205" s="6"/>
      <c r="HG205" s="2"/>
      <c r="HH205" s="19"/>
      <c r="HI205" s="7"/>
      <c r="HJ205" s="16"/>
      <c r="HK205" s="3"/>
      <c r="HL205" s="6"/>
      <c r="HM205" s="2"/>
      <c r="HN205" s="6"/>
      <c r="HO205" s="2"/>
      <c r="HP205" s="19"/>
      <c r="HQ205" s="7"/>
      <c r="HR205" s="16"/>
      <c r="HS205" s="3"/>
      <c r="HT205" s="6"/>
      <c r="HU205" s="2"/>
      <c r="HV205" s="6"/>
      <c r="HW205" s="2"/>
      <c r="HX205" s="19"/>
      <c r="HY205" s="7"/>
      <c r="HZ205" s="16"/>
      <c r="IA205" s="3"/>
      <c r="IB205" s="6"/>
      <c r="IC205" s="2"/>
      <c r="ID205" s="6"/>
      <c r="IE205" s="2"/>
      <c r="IF205" s="19"/>
      <c r="IG205" s="7"/>
      <c r="IH205" s="16"/>
      <c r="II205" s="3"/>
      <c r="IJ205" s="6"/>
      <c r="IK205" s="2"/>
      <c r="IL205" s="6"/>
      <c r="IM205" s="2"/>
      <c r="IN205" s="19"/>
    </row>
    <row r="206" spans="1:248" s="1" customFormat="1" ht="13.35" customHeight="1" x14ac:dyDescent="0.2">
      <c r="A206" s="228"/>
      <c r="B206" s="312" t="s">
        <v>334</v>
      </c>
      <c r="C206" s="25"/>
      <c r="D206" s="238"/>
      <c r="E206" s="25"/>
      <c r="F206" s="235"/>
      <c r="G206" s="2"/>
      <c r="H206" s="19"/>
      <c r="I206" s="7"/>
      <c r="J206" s="16"/>
      <c r="K206" s="3"/>
      <c r="L206" s="6"/>
      <c r="M206" s="2"/>
      <c r="N206" s="6"/>
      <c r="O206" s="2"/>
      <c r="P206" s="19"/>
      <c r="Q206" s="7"/>
      <c r="R206" s="16"/>
      <c r="S206" s="3"/>
      <c r="T206" s="6"/>
      <c r="U206" s="2"/>
      <c r="V206" s="6"/>
      <c r="W206" s="2"/>
      <c r="X206" s="19"/>
      <c r="Y206" s="7"/>
      <c r="Z206" s="16"/>
      <c r="AA206" s="3"/>
      <c r="AB206" s="6"/>
      <c r="AC206" s="2"/>
      <c r="AD206" s="6"/>
      <c r="AE206" s="2"/>
      <c r="AF206" s="19"/>
      <c r="AG206" s="7"/>
      <c r="AH206" s="16"/>
      <c r="AI206" s="3"/>
      <c r="AJ206" s="6"/>
      <c r="AK206" s="2"/>
      <c r="AL206" s="6"/>
      <c r="AM206" s="2"/>
      <c r="AN206" s="19"/>
      <c r="AO206" s="7"/>
      <c r="AP206" s="16"/>
      <c r="AQ206" s="3"/>
      <c r="AR206" s="6"/>
      <c r="AS206" s="2"/>
      <c r="AT206" s="6"/>
      <c r="AU206" s="2"/>
      <c r="AV206" s="19"/>
      <c r="AW206" s="7"/>
      <c r="AX206" s="16"/>
      <c r="AY206" s="3"/>
      <c r="AZ206" s="6"/>
      <c r="BA206" s="2"/>
      <c r="BB206" s="6"/>
      <c r="BC206" s="2"/>
      <c r="BD206" s="19"/>
      <c r="BE206" s="7"/>
      <c r="BF206" s="16"/>
      <c r="BG206" s="3"/>
      <c r="BH206" s="6"/>
      <c r="BI206" s="2"/>
      <c r="BJ206" s="6"/>
      <c r="BK206" s="2"/>
      <c r="BL206" s="19"/>
      <c r="BM206" s="7"/>
      <c r="BN206" s="16"/>
      <c r="BO206" s="3"/>
      <c r="BP206" s="6"/>
      <c r="BQ206" s="2"/>
      <c r="BR206" s="6"/>
      <c r="BS206" s="2"/>
      <c r="BT206" s="19"/>
      <c r="BU206" s="7"/>
      <c r="BV206" s="16"/>
      <c r="BW206" s="3"/>
      <c r="BX206" s="6"/>
      <c r="BY206" s="2"/>
      <c r="BZ206" s="6"/>
      <c r="CA206" s="2"/>
      <c r="CB206" s="19"/>
      <c r="CC206" s="7"/>
      <c r="CD206" s="16"/>
      <c r="CE206" s="3"/>
      <c r="CF206" s="6"/>
      <c r="CG206" s="2"/>
      <c r="CH206" s="6"/>
      <c r="CI206" s="2"/>
      <c r="CJ206" s="19"/>
      <c r="CK206" s="7"/>
      <c r="CL206" s="16"/>
      <c r="CM206" s="3"/>
      <c r="CN206" s="6"/>
      <c r="CO206" s="2"/>
      <c r="CP206" s="6"/>
      <c r="CQ206" s="2"/>
      <c r="CR206" s="19"/>
      <c r="CS206" s="7"/>
      <c r="CT206" s="16"/>
      <c r="CU206" s="3"/>
      <c r="CV206" s="6"/>
      <c r="CW206" s="2"/>
      <c r="CX206" s="6"/>
      <c r="CY206" s="2"/>
      <c r="CZ206" s="19"/>
      <c r="DA206" s="7"/>
      <c r="DB206" s="16"/>
      <c r="DC206" s="3"/>
      <c r="DD206" s="6"/>
      <c r="DE206" s="2"/>
      <c r="DF206" s="6"/>
      <c r="DG206" s="2"/>
      <c r="DH206" s="19"/>
      <c r="DI206" s="7"/>
      <c r="DJ206" s="16"/>
      <c r="DK206" s="3"/>
      <c r="DL206" s="6"/>
      <c r="DM206" s="2"/>
      <c r="DN206" s="6"/>
      <c r="DO206" s="2"/>
      <c r="DP206" s="19"/>
      <c r="DQ206" s="7"/>
      <c r="DR206" s="16"/>
      <c r="DS206" s="3"/>
      <c r="DT206" s="6"/>
      <c r="DU206" s="2"/>
      <c r="DV206" s="6"/>
      <c r="DW206" s="2"/>
      <c r="DX206" s="19"/>
      <c r="DY206" s="7"/>
      <c r="DZ206" s="16"/>
      <c r="EA206" s="3"/>
      <c r="EB206" s="6"/>
      <c r="EC206" s="2"/>
      <c r="ED206" s="6"/>
      <c r="EE206" s="2"/>
      <c r="EF206" s="19"/>
      <c r="EG206" s="7"/>
      <c r="EH206" s="16"/>
      <c r="EI206" s="3"/>
      <c r="EJ206" s="6"/>
      <c r="EK206" s="2"/>
      <c r="EL206" s="6"/>
      <c r="EM206" s="2"/>
      <c r="EN206" s="19"/>
      <c r="EO206" s="7"/>
      <c r="EP206" s="16"/>
      <c r="EQ206" s="3"/>
      <c r="ER206" s="6"/>
      <c r="ES206" s="2"/>
      <c r="ET206" s="6"/>
      <c r="EU206" s="2"/>
      <c r="EV206" s="19"/>
      <c r="EW206" s="7"/>
      <c r="EX206" s="16"/>
      <c r="EY206" s="3"/>
      <c r="EZ206" s="6"/>
      <c r="FA206" s="2"/>
      <c r="FB206" s="6"/>
      <c r="FC206" s="2"/>
      <c r="FD206" s="19"/>
      <c r="FE206" s="7"/>
      <c r="FF206" s="16"/>
      <c r="FG206" s="3"/>
      <c r="FH206" s="6"/>
      <c r="FI206" s="2"/>
      <c r="FJ206" s="6"/>
      <c r="FK206" s="2"/>
      <c r="FL206" s="19"/>
      <c r="FM206" s="7"/>
      <c r="FN206" s="16"/>
      <c r="FO206" s="3"/>
      <c r="FP206" s="6"/>
      <c r="FQ206" s="2"/>
      <c r="FR206" s="6"/>
      <c r="FS206" s="2"/>
      <c r="FT206" s="19"/>
      <c r="FU206" s="7"/>
      <c r="FV206" s="16"/>
      <c r="FW206" s="3"/>
      <c r="FX206" s="6"/>
      <c r="FY206" s="2"/>
      <c r="FZ206" s="6"/>
      <c r="GA206" s="2"/>
      <c r="GB206" s="19"/>
      <c r="GC206" s="7"/>
      <c r="GD206" s="16"/>
      <c r="GE206" s="3"/>
      <c r="GF206" s="6"/>
      <c r="GG206" s="2"/>
      <c r="GH206" s="6"/>
      <c r="GI206" s="2"/>
      <c r="GJ206" s="19"/>
      <c r="GK206" s="7"/>
      <c r="GL206" s="16"/>
      <c r="GM206" s="3"/>
      <c r="GN206" s="6"/>
      <c r="GO206" s="2"/>
      <c r="GP206" s="6"/>
      <c r="GQ206" s="2"/>
      <c r="GR206" s="19"/>
      <c r="GS206" s="7"/>
      <c r="GT206" s="16"/>
      <c r="GU206" s="3"/>
      <c r="GV206" s="6"/>
      <c r="GW206" s="2"/>
      <c r="GX206" s="6"/>
      <c r="GY206" s="2"/>
      <c r="GZ206" s="19"/>
      <c r="HA206" s="7"/>
      <c r="HB206" s="16"/>
      <c r="HC206" s="3"/>
      <c r="HD206" s="6"/>
      <c r="HE206" s="2"/>
      <c r="HF206" s="6"/>
      <c r="HG206" s="2"/>
      <c r="HH206" s="19"/>
      <c r="HI206" s="7"/>
      <c r="HJ206" s="16"/>
      <c r="HK206" s="3"/>
      <c r="HL206" s="6"/>
      <c r="HM206" s="2"/>
      <c r="HN206" s="6"/>
      <c r="HO206" s="2"/>
      <c r="HP206" s="19"/>
      <c r="HQ206" s="7"/>
      <c r="HR206" s="16"/>
      <c r="HS206" s="3"/>
      <c r="HT206" s="6"/>
      <c r="HU206" s="2"/>
      <c r="HV206" s="6"/>
      <c r="HW206" s="2"/>
      <c r="HX206" s="19"/>
      <c r="HY206" s="7"/>
      <c r="HZ206" s="16"/>
      <c r="IA206" s="3"/>
      <c r="IB206" s="6"/>
      <c r="IC206" s="2"/>
      <c r="ID206" s="6"/>
      <c r="IE206" s="2"/>
      <c r="IF206" s="19"/>
      <c r="IG206" s="7"/>
      <c r="IH206" s="16"/>
      <c r="II206" s="3"/>
      <c r="IJ206" s="6"/>
      <c r="IK206" s="2"/>
      <c r="IL206" s="6"/>
      <c r="IM206" s="2"/>
      <c r="IN206" s="19"/>
    </row>
    <row r="207" spans="1:248" ht="13.35" customHeight="1" x14ac:dyDescent="0.2">
      <c r="A207" s="228"/>
      <c r="B207" s="312" t="s">
        <v>335</v>
      </c>
      <c r="C207" s="73"/>
      <c r="D207" s="238"/>
      <c r="E207" s="73"/>
      <c r="F207" s="144"/>
    </row>
    <row r="208" spans="1:248" ht="13.35" customHeight="1" x14ac:dyDescent="0.2">
      <c r="A208" s="166"/>
      <c r="B208" s="313" t="s">
        <v>336</v>
      </c>
      <c r="C208" s="41"/>
      <c r="D208" s="30"/>
      <c r="E208" s="41"/>
      <c r="F208" s="146"/>
    </row>
    <row r="209" spans="1:6" ht="13.35" customHeight="1" x14ac:dyDescent="0.2">
      <c r="A209" s="228" t="s">
        <v>378</v>
      </c>
      <c r="B209" s="135" t="s">
        <v>312</v>
      </c>
      <c r="C209" s="74" t="s">
        <v>33</v>
      </c>
      <c r="D209" s="238" t="s">
        <v>330</v>
      </c>
      <c r="E209" s="73" t="s">
        <v>212</v>
      </c>
      <c r="F209" s="164">
        <v>11155.6</v>
      </c>
    </row>
    <row r="210" spans="1:6" ht="13.35" customHeight="1" x14ac:dyDescent="0.2">
      <c r="A210" s="338"/>
      <c r="B210" s="135" t="s">
        <v>211</v>
      </c>
      <c r="C210" s="74"/>
      <c r="D210" s="223"/>
      <c r="E210" s="73"/>
      <c r="F210" s="146"/>
    </row>
    <row r="211" spans="1:6" s="15" customFormat="1" ht="15" customHeight="1" x14ac:dyDescent="0.25">
      <c r="A211" s="225" t="s">
        <v>50</v>
      </c>
      <c r="B211" s="268" t="s">
        <v>176</v>
      </c>
      <c r="C211" s="267" t="s">
        <v>177</v>
      </c>
      <c r="D211" s="225"/>
      <c r="E211" s="267"/>
      <c r="F211" s="241">
        <f>F212+F219</f>
        <v>9769.5</v>
      </c>
    </row>
    <row r="212" spans="1:6" s="15" customFormat="1" ht="13.35" customHeight="1" x14ac:dyDescent="0.2">
      <c r="A212" s="287" t="s">
        <v>229</v>
      </c>
      <c r="B212" s="269" t="s">
        <v>337</v>
      </c>
      <c r="C212" s="31" t="s">
        <v>175</v>
      </c>
      <c r="D212" s="11"/>
      <c r="E212" s="31"/>
      <c r="F212" s="63">
        <f>F213</f>
        <v>566</v>
      </c>
    </row>
    <row r="213" spans="1:6" s="15" customFormat="1" ht="13.35" customHeight="1" x14ac:dyDescent="0.2">
      <c r="A213" s="165" t="s">
        <v>90</v>
      </c>
      <c r="B213" s="132" t="s">
        <v>339</v>
      </c>
      <c r="C213" s="32" t="s">
        <v>175</v>
      </c>
      <c r="D213" s="33" t="s">
        <v>338</v>
      </c>
      <c r="E213" s="169"/>
      <c r="F213" s="164">
        <f>F216</f>
        <v>566</v>
      </c>
    </row>
    <row r="214" spans="1:6" s="15" customFormat="1" ht="13.35" customHeight="1" x14ac:dyDescent="0.2">
      <c r="A214" s="228"/>
      <c r="B214" s="134" t="s">
        <v>340</v>
      </c>
      <c r="C214" s="74"/>
      <c r="D214" s="71"/>
      <c r="E214" s="168"/>
      <c r="F214" s="144"/>
    </row>
    <row r="215" spans="1:6" s="15" customFormat="1" ht="13.35" customHeight="1" x14ac:dyDescent="0.2">
      <c r="A215" s="232"/>
      <c r="B215" s="133" t="s">
        <v>341</v>
      </c>
      <c r="C215" s="29"/>
      <c r="D215" s="21"/>
      <c r="E215" s="171"/>
      <c r="F215" s="146"/>
    </row>
    <row r="216" spans="1:6" s="15" customFormat="1" ht="13.35" customHeight="1" x14ac:dyDescent="0.2">
      <c r="A216" s="228" t="s">
        <v>254</v>
      </c>
      <c r="B216" s="138" t="s">
        <v>215</v>
      </c>
      <c r="C216" s="32" t="s">
        <v>175</v>
      </c>
      <c r="D216" s="33" t="s">
        <v>338</v>
      </c>
      <c r="E216" s="169" t="s">
        <v>216</v>
      </c>
      <c r="F216" s="164">
        <v>566</v>
      </c>
    </row>
    <row r="217" spans="1:6" s="15" customFormat="1" ht="15.75" hidden="1" customHeight="1" x14ac:dyDescent="0.2">
      <c r="A217" s="343" t="s">
        <v>178</v>
      </c>
      <c r="B217" s="126" t="s">
        <v>179</v>
      </c>
      <c r="C217" s="32" t="s">
        <v>175</v>
      </c>
      <c r="D217" s="33">
        <v>5050100</v>
      </c>
      <c r="E217" s="42" t="s">
        <v>185</v>
      </c>
      <c r="F217" s="164">
        <v>175</v>
      </c>
    </row>
    <row r="218" spans="1:6" s="15" customFormat="1" ht="14.25" hidden="1" customHeight="1" x14ac:dyDescent="0.2">
      <c r="A218" s="344"/>
      <c r="B218" s="131" t="s">
        <v>55</v>
      </c>
      <c r="C218" s="29"/>
      <c r="D218" s="30"/>
      <c r="E218" s="41"/>
      <c r="F218" s="146"/>
    </row>
    <row r="219" spans="1:6" s="15" customFormat="1" ht="13.35" customHeight="1" x14ac:dyDescent="0.2">
      <c r="A219" s="12" t="s">
        <v>230</v>
      </c>
      <c r="B219" s="157" t="s">
        <v>66</v>
      </c>
      <c r="C219" s="90" t="s">
        <v>75</v>
      </c>
      <c r="D219" s="116"/>
      <c r="E219" s="266"/>
      <c r="F219" s="256">
        <f>F220+F230+F235</f>
        <v>9203.5</v>
      </c>
    </row>
    <row r="220" spans="1:6" ht="13.35" customHeight="1" x14ac:dyDescent="0.2">
      <c r="A220" s="240" t="s">
        <v>167</v>
      </c>
      <c r="B220" s="125" t="s">
        <v>217</v>
      </c>
      <c r="C220" s="72" t="s">
        <v>75</v>
      </c>
      <c r="D220" s="72" t="s">
        <v>221</v>
      </c>
      <c r="E220" s="112"/>
      <c r="F220" s="140">
        <f>F224+F228</f>
        <v>2419.4</v>
      </c>
    </row>
    <row r="221" spans="1:6" ht="13.35" customHeight="1" x14ac:dyDescent="0.2">
      <c r="A221" s="321"/>
      <c r="B221" s="130" t="s">
        <v>218</v>
      </c>
      <c r="C221" s="75"/>
      <c r="D221" s="75"/>
      <c r="E221" s="121"/>
      <c r="F221" s="235"/>
    </row>
    <row r="222" spans="1:6" ht="13.35" customHeight="1" x14ac:dyDescent="0.2">
      <c r="A222" s="321"/>
      <c r="B222" s="130" t="s">
        <v>219</v>
      </c>
      <c r="C222" s="75"/>
      <c r="D222" s="75"/>
      <c r="E222" s="121"/>
      <c r="F222" s="235"/>
    </row>
    <row r="223" spans="1:6" ht="12" customHeight="1" x14ac:dyDescent="0.2">
      <c r="A223" s="170"/>
      <c r="B223" s="124" t="s">
        <v>220</v>
      </c>
      <c r="C223" s="38"/>
      <c r="D223" s="77"/>
      <c r="E223" s="113"/>
      <c r="F223" s="195"/>
    </row>
    <row r="224" spans="1:6" ht="12" customHeight="1" x14ac:dyDescent="0.2">
      <c r="A224" s="263" t="s">
        <v>260</v>
      </c>
      <c r="B224" s="126" t="s">
        <v>343</v>
      </c>
      <c r="C224" s="32" t="s">
        <v>75</v>
      </c>
      <c r="D224" s="72" t="s">
        <v>221</v>
      </c>
      <c r="E224" s="79">
        <v>100</v>
      </c>
      <c r="F224" s="164">
        <v>2266.4</v>
      </c>
    </row>
    <row r="225" spans="1:6" ht="12" customHeight="1" x14ac:dyDescent="0.2">
      <c r="A225" s="319"/>
      <c r="B225" s="127" t="s">
        <v>344</v>
      </c>
      <c r="C225" s="75"/>
      <c r="D225" s="89"/>
      <c r="E225" s="121"/>
      <c r="F225" s="194"/>
    </row>
    <row r="226" spans="1:6" ht="12" customHeight="1" x14ac:dyDescent="0.2">
      <c r="A226" s="319"/>
      <c r="B226" s="128" t="s">
        <v>342</v>
      </c>
      <c r="C226" s="75"/>
      <c r="D226" s="89"/>
      <c r="E226" s="121"/>
      <c r="F226" s="194"/>
    </row>
    <row r="227" spans="1:6" ht="12" customHeight="1" x14ac:dyDescent="0.2">
      <c r="A227" s="84"/>
      <c r="B227" s="129" t="s">
        <v>203</v>
      </c>
      <c r="C227" s="38"/>
      <c r="D227" s="77"/>
      <c r="E227" s="113"/>
      <c r="F227" s="195"/>
    </row>
    <row r="228" spans="1:6" ht="13.5" customHeight="1" x14ac:dyDescent="0.2">
      <c r="A228" s="345" t="s">
        <v>261</v>
      </c>
      <c r="B228" s="132" t="s">
        <v>204</v>
      </c>
      <c r="C228" s="32" t="s">
        <v>75</v>
      </c>
      <c r="D228" s="72" t="s">
        <v>221</v>
      </c>
      <c r="E228" s="270">
        <v>200</v>
      </c>
      <c r="F228" s="164">
        <v>153</v>
      </c>
    </row>
    <row r="229" spans="1:6" ht="13.5" customHeight="1" x14ac:dyDescent="0.2">
      <c r="A229" s="346"/>
      <c r="B229" s="131" t="s">
        <v>205</v>
      </c>
      <c r="C229" s="29"/>
      <c r="D229" s="27"/>
      <c r="E229" s="271"/>
      <c r="F229" s="195"/>
    </row>
    <row r="230" spans="1:6" ht="13.5" customHeight="1" x14ac:dyDescent="0.2">
      <c r="A230" s="205" t="s">
        <v>255</v>
      </c>
      <c r="B230" s="125" t="s">
        <v>217</v>
      </c>
      <c r="C230" s="24">
        <v>1004</v>
      </c>
      <c r="D230" s="24" t="s">
        <v>222</v>
      </c>
      <c r="E230" s="110"/>
      <c r="F230" s="235">
        <f>F234</f>
        <v>4919.3</v>
      </c>
    </row>
    <row r="231" spans="1:6" ht="13.5" customHeight="1" x14ac:dyDescent="0.2">
      <c r="A231" s="341"/>
      <c r="B231" s="130" t="s">
        <v>223</v>
      </c>
      <c r="C231" s="26"/>
      <c r="D231" s="26"/>
      <c r="E231" s="109"/>
      <c r="F231" s="194"/>
    </row>
    <row r="232" spans="1:6" ht="13.5" customHeight="1" x14ac:dyDescent="0.2">
      <c r="A232" s="341"/>
      <c r="B232" s="158" t="s">
        <v>224</v>
      </c>
      <c r="C232" s="26"/>
      <c r="D232" s="26"/>
      <c r="E232" s="109"/>
      <c r="F232" s="194"/>
    </row>
    <row r="233" spans="1:6" ht="13.5" customHeight="1" x14ac:dyDescent="0.2">
      <c r="A233" s="341"/>
      <c r="B233" s="159" t="s">
        <v>225</v>
      </c>
      <c r="C233" s="26"/>
      <c r="D233" s="26"/>
      <c r="E233" s="109"/>
      <c r="F233" s="194"/>
    </row>
    <row r="234" spans="1:6" s="13" customFormat="1" ht="13.5" customHeight="1" x14ac:dyDescent="0.2">
      <c r="A234" s="347" t="s">
        <v>257</v>
      </c>
      <c r="B234" s="139" t="s">
        <v>215</v>
      </c>
      <c r="C234" s="33">
        <v>1004</v>
      </c>
      <c r="D234" s="24" t="s">
        <v>222</v>
      </c>
      <c r="E234" s="34">
        <v>300</v>
      </c>
      <c r="F234" s="221">
        <v>4919.3</v>
      </c>
    </row>
    <row r="235" spans="1:6" ht="13.5" customHeight="1" x14ac:dyDescent="0.2">
      <c r="A235" s="205" t="s">
        <v>256</v>
      </c>
      <c r="B235" s="125" t="s">
        <v>217</v>
      </c>
      <c r="C235" s="24">
        <v>1004</v>
      </c>
      <c r="D235" s="110" t="s">
        <v>226</v>
      </c>
      <c r="E235" s="24"/>
      <c r="F235" s="140">
        <f>F239</f>
        <v>1864.8</v>
      </c>
    </row>
    <row r="236" spans="1:6" ht="13.5" customHeight="1" x14ac:dyDescent="0.2">
      <c r="A236" s="242"/>
      <c r="B236" s="127" t="s">
        <v>345</v>
      </c>
      <c r="C236" s="26"/>
      <c r="D236" s="109"/>
      <c r="E236" s="26"/>
      <c r="F236" s="235"/>
    </row>
    <row r="237" spans="1:6" ht="13.5" customHeight="1" x14ac:dyDescent="0.2">
      <c r="A237" s="242"/>
      <c r="B237" s="127" t="s">
        <v>346</v>
      </c>
      <c r="C237" s="26"/>
      <c r="D237" s="109"/>
      <c r="E237" s="26"/>
      <c r="F237" s="235"/>
    </row>
    <row r="238" spans="1:6" ht="13.5" customHeight="1" x14ac:dyDescent="0.2">
      <c r="A238" s="243"/>
      <c r="B238" s="131" t="s">
        <v>347</v>
      </c>
      <c r="C238" s="28"/>
      <c r="D238" s="111"/>
      <c r="E238" s="28"/>
      <c r="F238" s="190"/>
    </row>
    <row r="239" spans="1:6" ht="13.5" customHeight="1" x14ac:dyDescent="0.2">
      <c r="A239" s="255" t="s">
        <v>258</v>
      </c>
      <c r="B239" s="139" t="s">
        <v>215</v>
      </c>
      <c r="C239" s="33">
        <v>1004</v>
      </c>
      <c r="D239" s="24" t="s">
        <v>226</v>
      </c>
      <c r="E239" s="37">
        <v>300</v>
      </c>
      <c r="F239" s="164">
        <v>1864.8</v>
      </c>
    </row>
    <row r="240" spans="1:6" ht="13.5" hidden="1" customHeight="1" thickBot="1" x14ac:dyDescent="0.25">
      <c r="A240" s="339" t="s">
        <v>101</v>
      </c>
      <c r="B240" s="136" t="s">
        <v>60</v>
      </c>
      <c r="C240" s="36">
        <v>1004</v>
      </c>
      <c r="D240" s="36" t="s">
        <v>76</v>
      </c>
      <c r="E240" s="36">
        <v>598</v>
      </c>
      <c r="F240" s="182">
        <v>1268.0999999999999</v>
      </c>
    </row>
    <row r="241" spans="1:6" ht="13.5" customHeight="1" x14ac:dyDescent="0.2">
      <c r="A241" s="12" t="s">
        <v>4</v>
      </c>
      <c r="B241" s="269" t="s">
        <v>48</v>
      </c>
      <c r="C241" s="90" t="s">
        <v>93</v>
      </c>
      <c r="D241" s="11"/>
      <c r="E241" s="114"/>
      <c r="F241" s="256">
        <f>F242</f>
        <v>2395</v>
      </c>
    </row>
    <row r="242" spans="1:6" ht="13.5" customHeight="1" x14ac:dyDescent="0.2">
      <c r="A242" s="245" t="s">
        <v>51</v>
      </c>
      <c r="B242" s="160" t="s">
        <v>102</v>
      </c>
      <c r="C242" s="31" t="s">
        <v>72</v>
      </c>
      <c r="D242" s="114"/>
      <c r="E242" s="11"/>
      <c r="F242" s="221">
        <f>F243</f>
        <v>2395</v>
      </c>
    </row>
    <row r="243" spans="1:6" ht="13.5" customHeight="1" x14ac:dyDescent="0.2">
      <c r="A243" s="245" t="s">
        <v>259</v>
      </c>
      <c r="B243" s="244" t="s">
        <v>349</v>
      </c>
      <c r="C243" s="31" t="s">
        <v>72</v>
      </c>
      <c r="D243" s="11" t="s">
        <v>348</v>
      </c>
      <c r="E243" s="114"/>
      <c r="F243" s="221">
        <f>F250</f>
        <v>2395</v>
      </c>
    </row>
    <row r="244" spans="1:6" ht="13.5" customHeight="1" x14ac:dyDescent="0.2">
      <c r="A244" s="247"/>
      <c r="B244" s="248" t="s">
        <v>350</v>
      </c>
      <c r="C244" s="169" t="s">
        <v>72</v>
      </c>
      <c r="D244" s="33" t="s">
        <v>355</v>
      </c>
      <c r="E244" s="35"/>
      <c r="F244" s="164"/>
    </row>
    <row r="245" spans="1:6" ht="13.5" customHeight="1" x14ac:dyDescent="0.2">
      <c r="A245" s="143"/>
      <c r="B245" s="246" t="s">
        <v>351</v>
      </c>
      <c r="C245" s="168"/>
      <c r="D245" s="68"/>
      <c r="E245" s="71"/>
      <c r="F245" s="144"/>
    </row>
    <row r="246" spans="1:6" ht="13.5" customHeight="1" x14ac:dyDescent="0.2">
      <c r="A246" s="143"/>
      <c r="B246" s="246" t="s">
        <v>352</v>
      </c>
      <c r="C246" s="168"/>
      <c r="D246" s="68"/>
      <c r="E246" s="71"/>
      <c r="F246" s="144"/>
    </row>
    <row r="247" spans="1:6" ht="13.5" customHeight="1" x14ac:dyDescent="0.2">
      <c r="A247" s="143"/>
      <c r="B247" s="246" t="s">
        <v>353</v>
      </c>
      <c r="C247" s="168"/>
      <c r="D247" s="68"/>
      <c r="E247" s="71"/>
      <c r="F247" s="144"/>
    </row>
    <row r="248" spans="1:6" ht="13.5" customHeight="1" x14ac:dyDescent="0.2">
      <c r="A248" s="145"/>
      <c r="B248" s="131" t="s">
        <v>354</v>
      </c>
      <c r="C248" s="171"/>
      <c r="D248" s="30"/>
      <c r="E248" s="21"/>
      <c r="F248" s="146"/>
    </row>
    <row r="249" spans="1:6" ht="13.5" hidden="1" customHeight="1" x14ac:dyDescent="0.2">
      <c r="A249" s="319" t="s">
        <v>166</v>
      </c>
      <c r="B249" s="131" t="s">
        <v>60</v>
      </c>
      <c r="C249" s="31" t="s">
        <v>72</v>
      </c>
      <c r="D249" s="11" t="s">
        <v>128</v>
      </c>
      <c r="E249" s="11">
        <v>244</v>
      </c>
      <c r="F249" s="122">
        <v>0</v>
      </c>
    </row>
    <row r="250" spans="1:6" ht="13.5" customHeight="1" x14ac:dyDescent="0.2">
      <c r="A250" s="249" t="s">
        <v>160</v>
      </c>
      <c r="B250" s="136" t="s">
        <v>312</v>
      </c>
      <c r="C250" s="169" t="s">
        <v>72</v>
      </c>
      <c r="D250" s="33" t="s">
        <v>355</v>
      </c>
      <c r="E250" s="42" t="s">
        <v>212</v>
      </c>
      <c r="F250" s="182">
        <v>2395</v>
      </c>
    </row>
    <row r="251" spans="1:6" ht="13.5" customHeight="1" x14ac:dyDescent="0.2">
      <c r="A251" s="84"/>
      <c r="B251" s="135" t="s">
        <v>211</v>
      </c>
      <c r="C251" s="168"/>
      <c r="D251" s="68"/>
      <c r="E251" s="71"/>
      <c r="F251" s="187"/>
    </row>
    <row r="252" spans="1:6" ht="13.5" customHeight="1" x14ac:dyDescent="0.2">
      <c r="A252" s="26">
        <v>10</v>
      </c>
      <c r="B252" s="125" t="s">
        <v>241</v>
      </c>
      <c r="C252" s="72" t="s">
        <v>242</v>
      </c>
      <c r="D252" s="24"/>
      <c r="E252" s="110"/>
      <c r="F252" s="250">
        <f>F253</f>
        <v>5499</v>
      </c>
    </row>
    <row r="253" spans="1:6" ht="13.5" customHeight="1" x14ac:dyDescent="0.2">
      <c r="A253" s="12" t="s">
        <v>53</v>
      </c>
      <c r="B253" s="269" t="s">
        <v>52</v>
      </c>
      <c r="C253" s="90" t="s">
        <v>87</v>
      </c>
      <c r="D253" s="12"/>
      <c r="E253" s="90"/>
      <c r="F253" s="150">
        <f>F254</f>
        <v>5499</v>
      </c>
    </row>
    <row r="254" spans="1:6" ht="13.5" customHeight="1" x14ac:dyDescent="0.2">
      <c r="A254" s="184" t="s">
        <v>65</v>
      </c>
      <c r="B254" s="134" t="s">
        <v>243</v>
      </c>
      <c r="C254" s="74" t="s">
        <v>87</v>
      </c>
      <c r="D254" s="68" t="s">
        <v>34</v>
      </c>
      <c r="E254" s="73"/>
      <c r="F254" s="144">
        <f>F256</f>
        <v>5499</v>
      </c>
    </row>
    <row r="255" spans="1:6" ht="13.5" customHeight="1" x14ac:dyDescent="0.2">
      <c r="A255" s="184" t="s">
        <v>4</v>
      </c>
      <c r="B255" s="127" t="s">
        <v>244</v>
      </c>
      <c r="C255" s="74"/>
      <c r="D255" s="68"/>
      <c r="E255" s="73"/>
      <c r="F255" s="194"/>
    </row>
    <row r="256" spans="1:6" ht="13.5" customHeight="1" x14ac:dyDescent="0.2">
      <c r="A256" s="181" t="s">
        <v>231</v>
      </c>
      <c r="B256" s="132" t="s">
        <v>204</v>
      </c>
      <c r="C256" s="32" t="s">
        <v>87</v>
      </c>
      <c r="D256" s="33" t="s">
        <v>34</v>
      </c>
      <c r="E256" s="42" t="s">
        <v>210</v>
      </c>
      <c r="F256" s="164">
        <v>5499</v>
      </c>
    </row>
    <row r="257" spans="1:6" ht="13.5" customHeight="1" x14ac:dyDescent="0.2">
      <c r="A257" s="185"/>
      <c r="B257" s="131" t="s">
        <v>205</v>
      </c>
      <c r="C257" s="29"/>
      <c r="D257" s="30"/>
      <c r="E257" s="41"/>
      <c r="F257" s="195"/>
    </row>
    <row r="258" spans="1:6" ht="13.5" hidden="1" customHeight="1" thickBot="1" x14ac:dyDescent="0.25">
      <c r="A258" s="334" t="s">
        <v>67</v>
      </c>
      <c r="B258" s="149" t="s">
        <v>60</v>
      </c>
      <c r="C258" s="99" t="s">
        <v>87</v>
      </c>
      <c r="D258" s="115" t="s">
        <v>34</v>
      </c>
      <c r="E258" s="117" t="s">
        <v>150</v>
      </c>
      <c r="F258" s="251">
        <v>1000</v>
      </c>
    </row>
    <row r="259" spans="1:6" ht="13.5" customHeight="1" x14ac:dyDescent="0.2">
      <c r="A259" s="254"/>
      <c r="B259" s="314" t="s">
        <v>14</v>
      </c>
      <c r="C259" s="8"/>
      <c r="D259" s="8"/>
      <c r="E259" s="252"/>
      <c r="F259" s="253">
        <f>F13+F111+F134+F146+F194+F211+F241+F252</f>
        <v>92090.700000000012</v>
      </c>
    </row>
    <row r="260" spans="1:6" ht="13.5" customHeight="1" x14ac:dyDescent="0.25">
      <c r="B260" s="5"/>
      <c r="C260" s="4"/>
      <c r="D260" s="4"/>
      <c r="E260" s="4"/>
      <c r="F260" s="43"/>
    </row>
    <row r="261" spans="1:6" ht="12.75" x14ac:dyDescent="0.2">
      <c r="A261" s="118"/>
      <c r="B261" s="348" t="s">
        <v>380</v>
      </c>
      <c r="C261" s="348"/>
      <c r="D261" s="348"/>
      <c r="E261" s="348"/>
      <c r="F261" s="118"/>
    </row>
    <row r="262" spans="1:6" ht="15" x14ac:dyDescent="0.25">
      <c r="F262" s="43"/>
    </row>
    <row r="264" spans="1:6" ht="14.25" customHeight="1" x14ac:dyDescent="0.2">
      <c r="F264" s="119"/>
    </row>
  </sheetData>
  <mergeCells count="10">
    <mergeCell ref="C1:F1"/>
    <mergeCell ref="C2:F2"/>
    <mergeCell ref="C3:F3"/>
    <mergeCell ref="B10:D10"/>
    <mergeCell ref="A6:F6"/>
    <mergeCell ref="C4:F4"/>
    <mergeCell ref="C5:F5"/>
    <mergeCell ref="A7:F7"/>
    <mergeCell ref="A8:F8"/>
    <mergeCell ref="A9:F9"/>
  </mergeCells>
  <phoneticPr fontId="4" type="noConversion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 бюдж ассигн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Джулия</cp:lastModifiedBy>
  <cp:lastPrinted>2015-03-11T10:26:23Z</cp:lastPrinted>
  <dcterms:created xsi:type="dcterms:W3CDTF">2008-11-20T11:14:02Z</dcterms:created>
  <dcterms:modified xsi:type="dcterms:W3CDTF">2015-04-21T15:28:02Z</dcterms:modified>
</cp:coreProperties>
</file>